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b4553d1e817881f/Počítač/Ryby/Výsledky 2026/Kapor/Juniori/"/>
    </mc:Choice>
  </mc:AlternateContent>
  <xr:revisionPtr revIDLastSave="0" documentId="8_{04BF1591-D8C7-4C9A-90BB-7B39DE2D33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elkové vyhodnotenie" sheetId="5" r:id="rId1"/>
  </sheets>
  <definedNames>
    <definedName name="_xlnm.Print_Area" localSheetId="0">'celkové vyhodnotenie'!$B$1:$U$20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" i="5" l="1"/>
  <c r="T17" i="5"/>
  <c r="T8" i="5"/>
  <c r="T18" i="5"/>
  <c r="T14" i="5"/>
  <c r="T13" i="5"/>
  <c r="T15" i="5"/>
  <c r="T11" i="5"/>
  <c r="T9" i="5"/>
  <c r="T12" i="5"/>
  <c r="T10" i="5"/>
</calcChain>
</file>

<file path=xl/sharedStrings.xml><?xml version="1.0" encoding="utf-8"?>
<sst xmlns="http://schemas.openxmlformats.org/spreadsheetml/2006/main" count="84" uniqueCount="64">
  <si>
    <t>Štand</t>
  </si>
  <si>
    <t>LRU K</t>
  </si>
  <si>
    <t>Body</t>
  </si>
  <si>
    <t>Výsledková listina 2021</t>
  </si>
  <si>
    <t>Číslo štandu</t>
  </si>
  <si>
    <t>Váha                             (gr.)</t>
  </si>
  <si>
    <t>1. Kolo</t>
  </si>
  <si>
    <t xml:space="preserve">LRU - Kapor </t>
  </si>
  <si>
    <t>Body SPOLU</t>
  </si>
  <si>
    <t>CIPS        BODY</t>
  </si>
  <si>
    <t>Pretekár 1 - kapitán</t>
  </si>
  <si>
    <t>Pretekár 2</t>
  </si>
  <si>
    <t>Náhradník</t>
  </si>
  <si>
    <t>Počet ulovených rýb</t>
  </si>
  <si>
    <t>Najťažšia ryba</t>
  </si>
  <si>
    <t>Poradie v sektore</t>
  </si>
  <si>
    <t>2. Kolo</t>
  </si>
  <si>
    <t>VÝSLEDKY 1. KOLO 2026 - nedeľa 12:00</t>
  </si>
  <si>
    <t>Konečné poradie 2026</t>
  </si>
  <si>
    <t>Liga juniorov</t>
  </si>
  <si>
    <t>VN Liptovská Mara</t>
  </si>
  <si>
    <t>28.-31.05.2026</t>
  </si>
  <si>
    <t>27.-30.08.2026</t>
  </si>
  <si>
    <t>MsO SRZ Michalovce</t>
  </si>
  <si>
    <t>9.</t>
  </si>
  <si>
    <t>6.</t>
  </si>
  <si>
    <t>8.</t>
  </si>
  <si>
    <t>11.</t>
  </si>
  <si>
    <t>2.</t>
  </si>
  <si>
    <t>Michal Kvasňák                        Daniel Rabatin                    Peter Petrisko</t>
  </si>
  <si>
    <t>4.</t>
  </si>
  <si>
    <t>Martin Brdáni                 Marko Beno</t>
  </si>
  <si>
    <t>7.</t>
  </si>
  <si>
    <t>Michal Tropp             Dominika Bočkayová Roman Glevaňák</t>
  </si>
  <si>
    <t>5.</t>
  </si>
  <si>
    <t>10.</t>
  </si>
  <si>
    <t>1.</t>
  </si>
  <si>
    <t>Patrik Žabka                         Gregor Frič                             Samuel Kováčik</t>
  </si>
  <si>
    <t>3.</t>
  </si>
  <si>
    <t xml:space="preserve"> Družstvo OZ</t>
  </si>
  <si>
    <t>VN Môťová</t>
  </si>
  <si>
    <t>MsO SRZ Zvolen</t>
  </si>
  <si>
    <t>MsO SRZ Kežmarok CT-ĽKKK</t>
  </si>
  <si>
    <t>MsO SRZ Humenné juniori DUDI</t>
  </si>
  <si>
    <t>MsO SRZ KE &amp; MO SRZ TV Ryba team</t>
  </si>
  <si>
    <t>MsO SRZ Levice Levickí kaprári</t>
  </si>
  <si>
    <t>MO SRZ Levoča LEVOCARP TEAM</t>
  </si>
  <si>
    <t>MO SRZ Levoča LEVOČSKÉ KAPORE</t>
  </si>
  <si>
    <t>MsO SRZ Nové Zámky MEUS&amp;KARMA BAITS</t>
  </si>
  <si>
    <t>MO SRZ Poprad A CT-TATRY etc...</t>
  </si>
  <si>
    <t>MO SRZ Poprad B CT-TATRY</t>
  </si>
  <si>
    <t>MsO SRZ Trebišov</t>
  </si>
  <si>
    <t>MsO SRZ Zvolen  Orthodox Carp</t>
  </si>
  <si>
    <t>Jakub Podobinsky          Martin Molnár</t>
  </si>
  <si>
    <t>Markus  Smrek                                Dominik Rusnák                 Jakub Gáborik</t>
  </si>
  <si>
    <t>Patrik Capko                         Patrik Kulín</t>
  </si>
  <si>
    <t>Lukáš Mucha ml.    Alexander Kasanický</t>
  </si>
  <si>
    <t>Lukáš Surák                         Samuel Iľiaš                       Roman Lesňiak</t>
  </si>
  <si>
    <t>Oliver Olekšák                Samuel Olekšák                   Jozef Slovík</t>
  </si>
  <si>
    <t>Daniel Bodnár                    Tomáš Brhlík</t>
  </si>
  <si>
    <t xml:space="preserve">          Garant:                                                                                               Riaditeľ preteku                                                                                                                        HL.rozhodca</t>
  </si>
  <si>
    <t>N</t>
  </si>
  <si>
    <t>CELKOM-priebežné</t>
  </si>
  <si>
    <t>VÝSLEDKY 2. KOLO 2026 -Sobota- 12:00 - 30.08.2026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</si>
</sst>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26"/>
      <color rgb="FFFF0000"/>
      <name val="Calibri"/>
      <family val="2"/>
      <charset val="238"/>
      <scheme val="minor"/>
    </font>
    <font>
      <b/>
      <i/>
      <sz val="14"/>
      <color rgb="FF0070C0"/>
      <name val="Calibri"/>
      <family val="2"/>
      <charset val="238"/>
      <scheme val="minor"/>
    </font>
    <font>
      <b/>
      <sz val="20"/>
      <color rgb="FF7030A0"/>
      <name val="Calibri"/>
      <family val="2"/>
      <charset val="238"/>
      <scheme val="minor"/>
    </font>
    <font>
      <i/>
      <u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i/>
      <sz val="14"/>
      <color rgb="FFFF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22"/>
      <color rgb="FFFF000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8"/>
      <color theme="1" tint="0.14999847407452621"/>
      <name val="Calibri"/>
      <family val="2"/>
      <charset val="238"/>
      <scheme val="minor"/>
    </font>
    <font>
      <b/>
      <sz val="18"/>
      <color theme="1" tint="0.1499984740745262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i/>
      <sz val="36"/>
      <color theme="1" tint="4.9989318521683403E-2"/>
      <name val="Calibri"/>
      <family val="2"/>
      <charset val="238"/>
      <scheme val="minor"/>
    </font>
    <font>
      <b/>
      <sz val="36"/>
      <color theme="1" tint="4.9989318521683403E-2"/>
      <name val="Calibri"/>
      <family val="2"/>
      <charset val="238"/>
      <scheme val="minor"/>
    </font>
    <font>
      <b/>
      <i/>
      <sz val="2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i/>
      <sz val="20"/>
      <color theme="5" tint="-0.249977111117893"/>
      <name val="Calibri"/>
      <family val="2"/>
      <charset val="238"/>
      <scheme val="minor"/>
    </font>
    <font>
      <b/>
      <sz val="20"/>
      <color theme="5" tint="-0.249977111117893"/>
      <name val="Calibri"/>
      <family val="2"/>
      <charset val="238"/>
      <scheme val="minor"/>
    </font>
    <font>
      <b/>
      <i/>
      <sz val="26"/>
      <color theme="1" tint="4.9989318521683403E-2"/>
      <name val="Calibri"/>
      <family val="2"/>
      <charset val="238"/>
      <scheme val="minor"/>
    </font>
    <font>
      <b/>
      <i/>
      <sz val="26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i/>
      <sz val="26"/>
      <color theme="1" tint="0.1499984740745262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horizontal="left" vertical="center" indent="2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2" fillId="0" borderId="13" xfId="0" applyFont="1" applyBorder="1" applyAlignment="1">
      <alignment vertic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0" fillId="0" borderId="14" xfId="0" applyBorder="1" applyAlignment="1">
      <alignment horizontal="left" vertical="center" indent="1"/>
    </xf>
    <xf numFmtId="0" fontId="0" fillId="0" borderId="19" xfId="0" applyBorder="1" applyAlignment="1">
      <alignment horizontal="left" vertical="center" indent="1"/>
    </xf>
    <xf numFmtId="0" fontId="10" fillId="0" borderId="0" xfId="0" applyFont="1"/>
    <xf numFmtId="0" fontId="10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20" fontId="16" fillId="0" borderId="0" xfId="0" applyNumberFormat="1" applyFont="1" applyAlignment="1">
      <alignment horizontal="center" vertical="center"/>
    </xf>
    <xf numFmtId="0" fontId="3" fillId="0" borderId="28" xfId="0" applyFont="1" applyBorder="1" applyAlignment="1">
      <alignment horizontal="left" vertical="center" indent="1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12" fillId="0" borderId="23" xfId="0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0" fontId="12" fillId="0" borderId="40" xfId="0" applyFont="1" applyBorder="1" applyAlignment="1">
      <alignment horizontal="center" vertical="center" shrinkToFit="1"/>
    </xf>
    <xf numFmtId="0" fontId="12" fillId="0" borderId="41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1" fontId="6" fillId="0" borderId="47" xfId="0" applyNumberFormat="1" applyFont="1" applyBorder="1" applyAlignment="1">
      <alignment horizontal="right" vertical="center" indent="1" shrinkToFit="1"/>
    </xf>
    <xf numFmtId="0" fontId="12" fillId="0" borderId="22" xfId="0" applyFont="1" applyBorder="1" applyAlignment="1">
      <alignment horizontal="center" vertical="center" shrinkToFit="1"/>
    </xf>
    <xf numFmtId="1" fontId="6" fillId="0" borderId="48" xfId="0" applyNumberFormat="1" applyFont="1" applyBorder="1" applyAlignment="1">
      <alignment horizontal="right" vertical="center" indent="1" shrinkToFit="1"/>
    </xf>
    <xf numFmtId="1" fontId="6" fillId="0" borderId="49" xfId="0" applyNumberFormat="1" applyFont="1" applyBorder="1" applyAlignment="1">
      <alignment horizontal="right" vertical="center" indent="1" shrinkToFit="1"/>
    </xf>
    <xf numFmtId="3" fontId="13" fillId="5" borderId="4" xfId="0" applyNumberFormat="1" applyFont="1" applyFill="1" applyBorder="1" applyAlignment="1">
      <alignment horizontal="center" vertical="center" shrinkToFit="1"/>
    </xf>
    <xf numFmtId="1" fontId="14" fillId="5" borderId="23" xfId="0" applyNumberFormat="1" applyFont="1" applyFill="1" applyBorder="1" applyAlignment="1">
      <alignment horizontal="center" vertical="center" shrinkToFit="1"/>
    </xf>
    <xf numFmtId="3" fontId="14" fillId="5" borderId="23" xfId="0" applyNumberFormat="1" applyFont="1" applyFill="1" applyBorder="1" applyAlignment="1">
      <alignment horizontal="center" vertical="center" shrinkToFit="1"/>
    </xf>
    <xf numFmtId="1" fontId="14" fillId="5" borderId="24" xfId="0" applyNumberFormat="1" applyFont="1" applyFill="1" applyBorder="1" applyAlignment="1">
      <alignment horizontal="center" vertical="center" shrinkToFit="1"/>
    </xf>
    <xf numFmtId="3" fontId="13" fillId="5" borderId="5" xfId="0" applyNumberFormat="1" applyFont="1" applyFill="1" applyBorder="1" applyAlignment="1">
      <alignment horizontal="center" vertical="center" shrinkToFit="1"/>
    </xf>
    <xf numFmtId="3" fontId="19" fillId="5" borderId="4" xfId="0" applyNumberFormat="1" applyFont="1" applyFill="1" applyBorder="1" applyAlignment="1">
      <alignment horizontal="center" vertical="center" shrinkToFit="1"/>
    </xf>
    <xf numFmtId="3" fontId="20" fillId="5" borderId="4" xfId="0" applyNumberFormat="1" applyFont="1" applyFill="1" applyBorder="1" applyAlignment="1">
      <alignment horizontal="center" vertical="center" shrinkToFit="1"/>
    </xf>
    <xf numFmtId="3" fontId="17" fillId="4" borderId="4" xfId="0" applyNumberFormat="1" applyFont="1" applyFill="1" applyBorder="1" applyAlignment="1">
      <alignment horizontal="center" vertical="center" shrinkToFit="1"/>
    </xf>
    <xf numFmtId="3" fontId="17" fillId="4" borderId="5" xfId="0" applyNumberFormat="1" applyFont="1" applyFill="1" applyBorder="1" applyAlignment="1">
      <alignment horizontal="center" vertical="center" shrinkToFit="1"/>
    </xf>
    <xf numFmtId="3" fontId="20" fillId="5" borderId="5" xfId="0" applyNumberFormat="1" applyFont="1" applyFill="1" applyBorder="1" applyAlignment="1">
      <alignment horizontal="center" vertical="center" shrinkToFit="1"/>
    </xf>
    <xf numFmtId="0" fontId="3" fillId="6" borderId="26" xfId="0" applyFont="1" applyFill="1" applyBorder="1" applyAlignment="1">
      <alignment horizontal="left" vertical="center" wrapText="1"/>
    </xf>
    <xf numFmtId="0" fontId="3" fillId="6" borderId="50" xfId="0" applyFont="1" applyFill="1" applyBorder="1" applyAlignment="1">
      <alignment horizontal="left" vertical="center" wrapText="1"/>
    </xf>
    <xf numFmtId="1" fontId="18" fillId="2" borderId="4" xfId="0" applyNumberFormat="1" applyFont="1" applyFill="1" applyBorder="1" applyAlignment="1">
      <alignment horizontal="center" vertical="center" shrinkToFit="1"/>
    </xf>
    <xf numFmtId="1" fontId="18" fillId="2" borderId="5" xfId="0" applyNumberFormat="1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wrapText="1"/>
    </xf>
    <xf numFmtId="0" fontId="21" fillId="7" borderId="4" xfId="0" applyFont="1" applyFill="1" applyBorder="1" applyAlignment="1">
      <alignment horizontal="center" vertical="center" wrapText="1"/>
    </xf>
    <xf numFmtId="1" fontId="22" fillId="0" borderId="25" xfId="0" applyNumberFormat="1" applyFont="1" applyBorder="1" applyAlignment="1">
      <alignment horizontal="center" vertical="center" shrinkToFit="1"/>
    </xf>
    <xf numFmtId="1" fontId="22" fillId="0" borderId="10" xfId="0" applyNumberFormat="1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 shrinkToFit="1"/>
    </xf>
    <xf numFmtId="0" fontId="23" fillId="0" borderId="10" xfId="0" applyFont="1" applyBorder="1" applyAlignment="1">
      <alignment horizontal="center" vertical="center" shrinkToFit="1"/>
    </xf>
    <xf numFmtId="1" fontId="22" fillId="0" borderId="9" xfId="0" applyNumberFormat="1" applyFont="1" applyBorder="1" applyAlignment="1">
      <alignment horizontal="center" vertical="center" shrinkToFit="1"/>
    </xf>
    <xf numFmtId="1" fontId="25" fillId="0" borderId="21" xfId="0" applyNumberFormat="1" applyFont="1" applyBorder="1" applyAlignment="1">
      <alignment horizontal="center" vertical="center" shrinkToFit="1"/>
    </xf>
    <xf numFmtId="1" fontId="25" fillId="0" borderId="4" xfId="0" applyNumberFormat="1" applyFont="1" applyBorder="1" applyAlignment="1">
      <alignment horizontal="center" vertical="center" shrinkToFit="1"/>
    </xf>
    <xf numFmtId="0" fontId="26" fillId="0" borderId="4" xfId="0" applyFont="1" applyBorder="1" applyAlignment="1">
      <alignment horizontal="center" vertical="center" shrinkToFit="1"/>
    </xf>
    <xf numFmtId="1" fontId="25" fillId="0" borderId="5" xfId="0" applyNumberFormat="1" applyFont="1" applyBorder="1" applyAlignment="1">
      <alignment horizontal="center" vertical="center" shrinkToFit="1"/>
    </xf>
    <xf numFmtId="1" fontId="30" fillId="0" borderId="21" xfId="0" applyNumberFormat="1" applyFont="1" applyBorder="1" applyAlignment="1">
      <alignment horizontal="center" vertical="center" shrinkToFit="1"/>
    </xf>
    <xf numFmtId="1" fontId="30" fillId="0" borderId="4" xfId="0" applyNumberFormat="1" applyFont="1" applyBorder="1" applyAlignment="1">
      <alignment horizontal="center" vertical="center" shrinkToFit="1"/>
    </xf>
    <xf numFmtId="0" fontId="31" fillId="0" borderId="4" xfId="0" applyFont="1" applyBorder="1" applyAlignment="1">
      <alignment horizontal="center" vertical="center" shrinkToFit="1"/>
    </xf>
    <xf numFmtId="1" fontId="30" fillId="0" borderId="5" xfId="0" applyNumberFormat="1" applyFont="1" applyBorder="1" applyAlignment="1">
      <alignment horizontal="center" vertical="center" shrinkToFit="1"/>
    </xf>
    <xf numFmtId="1" fontId="32" fillId="9" borderId="21" xfId="0" applyNumberFormat="1" applyFont="1" applyFill="1" applyBorder="1" applyAlignment="1">
      <alignment horizontal="center" vertical="center" shrinkToFit="1"/>
    </xf>
    <xf numFmtId="1" fontId="32" fillId="9" borderId="4" xfId="0" applyNumberFormat="1" applyFont="1" applyFill="1" applyBorder="1" applyAlignment="1">
      <alignment horizontal="center" vertical="center" shrinkToFit="1"/>
    </xf>
    <xf numFmtId="0" fontId="33" fillId="9" borderId="4" xfId="0" applyFont="1" applyFill="1" applyBorder="1" applyAlignment="1">
      <alignment horizontal="center" vertical="center" shrinkToFit="1"/>
    </xf>
    <xf numFmtId="1" fontId="32" fillId="9" borderId="5" xfId="0" applyNumberFormat="1" applyFont="1" applyFill="1" applyBorder="1" applyAlignment="1">
      <alignment horizontal="center" vertical="center" shrinkToFit="1"/>
    </xf>
    <xf numFmtId="3" fontId="24" fillId="0" borderId="21" xfId="0" applyNumberFormat="1" applyFont="1" applyBorder="1" applyAlignment="1">
      <alignment horizontal="right" vertical="center" indent="1"/>
    </xf>
    <xf numFmtId="3" fontId="24" fillId="0" borderId="4" xfId="0" applyNumberFormat="1" applyFont="1" applyBorder="1" applyAlignment="1">
      <alignment horizontal="right" vertical="center" indent="1"/>
    </xf>
    <xf numFmtId="3" fontId="24" fillId="0" borderId="20" xfId="0" applyNumberFormat="1" applyFont="1" applyBorder="1" applyAlignment="1">
      <alignment horizontal="right" vertical="center" indent="1"/>
    </xf>
    <xf numFmtId="3" fontId="24" fillId="0" borderId="5" xfId="0" applyNumberFormat="1" applyFont="1" applyBorder="1" applyAlignment="1">
      <alignment horizontal="right" vertical="center" indent="1"/>
    </xf>
    <xf numFmtId="1" fontId="28" fillId="4" borderId="22" xfId="0" applyNumberFormat="1" applyFont="1" applyFill="1" applyBorder="1" applyAlignment="1">
      <alignment horizontal="center" vertical="center" shrinkToFit="1"/>
    </xf>
    <xf numFmtId="1" fontId="28" fillId="4" borderId="23" xfId="0" applyNumberFormat="1" applyFont="1" applyFill="1" applyBorder="1" applyAlignment="1">
      <alignment horizontal="center" vertical="center" shrinkToFit="1"/>
    </xf>
    <xf numFmtId="1" fontId="34" fillId="4" borderId="23" xfId="0" applyNumberFormat="1" applyFont="1" applyFill="1" applyBorder="1" applyAlignment="1">
      <alignment horizontal="center" vertical="center" shrinkToFit="1"/>
    </xf>
    <xf numFmtId="0" fontId="29" fillId="4" borderId="42" xfId="0" applyFont="1" applyFill="1" applyBorder="1" applyAlignment="1">
      <alignment horizontal="center" vertical="center" shrinkToFit="1"/>
    </xf>
    <xf numFmtId="1" fontId="28" fillId="4" borderId="24" xfId="0" applyNumberFormat="1" applyFont="1" applyFill="1" applyBorder="1" applyAlignment="1">
      <alignment horizontal="center" vertical="center" shrinkToFit="1"/>
    </xf>
    <xf numFmtId="0" fontId="35" fillId="10" borderId="44" xfId="0" applyFont="1" applyFill="1" applyBorder="1" applyAlignment="1">
      <alignment horizontal="center" vertical="center" shrinkToFit="1"/>
    </xf>
    <xf numFmtId="0" fontId="35" fillId="10" borderId="42" xfId="0" applyFont="1" applyFill="1" applyBorder="1" applyAlignment="1">
      <alignment horizontal="center" vertical="center" shrinkToFit="1"/>
    </xf>
    <xf numFmtId="0" fontId="36" fillId="10" borderId="42" xfId="0" applyFont="1" applyFill="1" applyBorder="1" applyAlignment="1">
      <alignment horizontal="center" vertical="center" shrinkToFit="1"/>
    </xf>
    <xf numFmtId="1" fontId="36" fillId="10" borderId="42" xfId="0" applyNumberFormat="1" applyFont="1" applyFill="1" applyBorder="1" applyAlignment="1">
      <alignment horizontal="center" vertical="center" shrinkToFit="1"/>
    </xf>
    <xf numFmtId="0" fontId="36" fillId="10" borderId="45" xfId="0" applyFont="1" applyFill="1" applyBorder="1" applyAlignment="1">
      <alignment horizontal="center" vertical="center" shrinkToFit="1"/>
    </xf>
    <xf numFmtId="0" fontId="36" fillId="10" borderId="46" xfId="0" applyFont="1" applyFill="1" applyBorder="1" applyAlignment="1">
      <alignment horizontal="center" vertical="center" shrinkToFit="1"/>
    </xf>
    <xf numFmtId="1" fontId="37" fillId="0" borderId="4" xfId="0" applyNumberFormat="1" applyFont="1" applyBorder="1" applyAlignment="1">
      <alignment horizontal="center" vertical="center" shrinkToFit="1"/>
    </xf>
    <xf numFmtId="0" fontId="3" fillId="2" borderId="35" xfId="0" applyFont="1" applyFill="1" applyBorder="1" applyAlignment="1">
      <alignment horizontal="right" vertical="center" indent="1"/>
    </xf>
    <xf numFmtId="0" fontId="3" fillId="2" borderId="37" xfId="0" applyFont="1" applyFill="1" applyBorder="1" applyAlignment="1">
      <alignment horizontal="right" vertical="center" indent="1"/>
    </xf>
    <xf numFmtId="0" fontId="3" fillId="2" borderId="39" xfId="0" applyFont="1" applyFill="1" applyBorder="1" applyAlignment="1">
      <alignment horizontal="right" vertical="center" indent="1"/>
    </xf>
    <xf numFmtId="0" fontId="3" fillId="3" borderId="29" xfId="0" applyFont="1" applyFill="1" applyBorder="1" applyAlignment="1">
      <alignment horizontal="right" vertical="center" wrapText="1" indent="1"/>
    </xf>
    <xf numFmtId="0" fontId="3" fillId="3" borderId="16" xfId="0" applyFont="1" applyFill="1" applyBorder="1" applyAlignment="1">
      <alignment horizontal="right" vertical="center" wrapText="1" indent="1"/>
    </xf>
    <xf numFmtId="0" fontId="3" fillId="3" borderId="11" xfId="0" applyFont="1" applyFill="1" applyBorder="1" applyAlignment="1">
      <alignment horizontal="right" vertical="center" wrapText="1" inden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3" fillId="2" borderId="11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right" vertical="center" wrapText="1" indent="1"/>
    </xf>
    <xf numFmtId="0" fontId="3" fillId="3" borderId="18" xfId="0" applyFont="1" applyFill="1" applyBorder="1" applyAlignment="1">
      <alignment horizontal="right" vertical="center" wrapText="1" indent="1"/>
    </xf>
    <xf numFmtId="0" fontId="3" fillId="3" borderId="12" xfId="0" applyFont="1" applyFill="1" applyBorder="1" applyAlignment="1">
      <alignment horizontal="right" vertical="center" wrapText="1" indent="1"/>
    </xf>
    <xf numFmtId="0" fontId="3" fillId="2" borderId="30" xfId="0" applyFont="1" applyFill="1" applyBorder="1" applyAlignment="1">
      <alignment horizontal="right" vertical="center" indent="1"/>
    </xf>
    <xf numFmtId="0" fontId="3" fillId="2" borderId="17" xfId="0" applyFont="1" applyFill="1" applyBorder="1" applyAlignment="1">
      <alignment horizontal="right" vertical="center" indent="1"/>
    </xf>
    <xf numFmtId="0" fontId="3" fillId="2" borderId="6" xfId="0" applyFont="1" applyFill="1" applyBorder="1" applyAlignment="1">
      <alignment horizontal="right" vertical="center" inden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3" fillId="2" borderId="2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left" vertical="center"/>
    </xf>
    <xf numFmtId="0" fontId="6" fillId="2" borderId="36" xfId="0" applyFont="1" applyFill="1" applyBorder="1" applyAlignment="1">
      <alignment horizontal="left" vertical="center"/>
    </xf>
    <xf numFmtId="0" fontId="0" fillId="2" borderId="38" xfId="0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8"/>
  <sheetViews>
    <sheetView tabSelected="1" topLeftCell="B1" zoomScale="70" zoomScaleNormal="70" workbookViewId="0">
      <selection activeCell="M15" sqref="M15"/>
    </sheetView>
  </sheetViews>
  <sheetFormatPr defaultRowHeight="14.4" x14ac:dyDescent="0.3"/>
  <cols>
    <col min="1" max="1" width="3.21875" hidden="1" customWidth="1"/>
    <col min="2" max="2" width="26.44140625" customWidth="1"/>
    <col min="3" max="3" width="22.77734375" style="21" customWidth="1"/>
    <col min="4" max="4" width="7.77734375" customWidth="1"/>
    <col min="5" max="5" width="11.77734375" style="3" customWidth="1"/>
    <col min="6" max="6" width="10.77734375" style="3" customWidth="1"/>
    <col min="7" max="7" width="10.77734375" customWidth="1"/>
    <col min="8" max="9" width="7.77734375" style="3" customWidth="1"/>
    <col min="10" max="10" width="1.77734375" style="3" customWidth="1"/>
    <col min="11" max="11" width="22.77734375" style="21" customWidth="1"/>
    <col min="12" max="12" width="7.77734375" customWidth="1"/>
    <col min="13" max="13" width="11.77734375" style="3" customWidth="1"/>
    <col min="14" max="14" width="10.77734375" style="3" customWidth="1"/>
    <col min="15" max="15" width="10.77734375" customWidth="1"/>
    <col min="16" max="17" width="7.77734375" style="3" customWidth="1"/>
    <col min="18" max="18" width="1.77734375" style="3" customWidth="1"/>
    <col min="19" max="19" width="8.77734375" customWidth="1"/>
    <col min="20" max="20" width="15.33203125" customWidth="1"/>
    <col min="21" max="21" width="10.77734375" style="3" customWidth="1"/>
  </cols>
  <sheetData>
    <row r="1" spans="1:25" ht="30" customHeight="1" x14ac:dyDescent="0.5">
      <c r="A1" s="2" t="s">
        <v>1</v>
      </c>
      <c r="B1" s="118" t="s">
        <v>17</v>
      </c>
      <c r="C1" s="118"/>
      <c r="D1" s="118"/>
      <c r="E1" s="118"/>
      <c r="F1" s="118"/>
      <c r="G1" s="118"/>
      <c r="H1" s="118"/>
      <c r="K1" s="107" t="s">
        <v>63</v>
      </c>
      <c r="L1" s="107"/>
      <c r="M1" s="107"/>
      <c r="N1" s="107"/>
      <c r="O1" s="107"/>
      <c r="P1" s="107"/>
      <c r="Q1" s="107"/>
      <c r="R1" s="107"/>
      <c r="S1" s="107"/>
      <c r="T1" s="107"/>
      <c r="U1" s="107"/>
    </row>
    <row r="2" spans="1:25" ht="20.100000000000001" customHeight="1" x14ac:dyDescent="0.3">
      <c r="A2" s="2" t="s">
        <v>3</v>
      </c>
      <c r="B2" s="19" t="s">
        <v>7</v>
      </c>
      <c r="C2" s="6" t="s">
        <v>20</v>
      </c>
      <c r="H2" s="7"/>
      <c r="I2" s="8" t="s">
        <v>21</v>
      </c>
      <c r="J2" s="8"/>
      <c r="K2" s="6" t="s">
        <v>40</v>
      </c>
      <c r="N2" s="7"/>
      <c r="P2" s="7"/>
      <c r="Q2" s="8" t="s">
        <v>22</v>
      </c>
      <c r="R2" s="8"/>
      <c r="S2" s="5"/>
      <c r="T2" s="27"/>
      <c r="U2" s="28"/>
    </row>
    <row r="3" spans="1:25" ht="20.100000000000001" customHeight="1" x14ac:dyDescent="0.3">
      <c r="A3" s="2"/>
      <c r="B3" s="19" t="s">
        <v>19</v>
      </c>
      <c r="C3" s="6" t="s">
        <v>23</v>
      </c>
      <c r="H3" s="7"/>
      <c r="I3" s="13"/>
      <c r="J3" s="13"/>
      <c r="K3" s="6" t="s">
        <v>41</v>
      </c>
      <c r="N3" s="7"/>
      <c r="O3" s="9"/>
      <c r="P3" s="7"/>
      <c r="Q3" s="13"/>
      <c r="R3" s="13"/>
      <c r="S3" s="5"/>
      <c r="T3" s="5"/>
      <c r="U3" s="13"/>
    </row>
    <row r="4" spans="1:25" s="15" customFormat="1" ht="20.100000000000001" customHeight="1" thickBot="1" x14ac:dyDescent="0.35">
      <c r="A4" s="14"/>
      <c r="B4" s="14"/>
      <c r="C4" s="14"/>
      <c r="D4" s="106" t="s">
        <v>6</v>
      </c>
      <c r="E4" s="106"/>
      <c r="F4" s="106"/>
      <c r="G4" s="106"/>
      <c r="H4" s="106"/>
      <c r="I4" s="106"/>
      <c r="J4" s="16"/>
      <c r="K4" s="106" t="s">
        <v>16</v>
      </c>
      <c r="L4" s="106"/>
      <c r="M4" s="106"/>
      <c r="N4" s="106"/>
      <c r="O4" s="106"/>
      <c r="P4" s="106"/>
      <c r="Q4" s="106"/>
      <c r="R4" s="16"/>
      <c r="S4" s="105" t="s">
        <v>62</v>
      </c>
      <c r="T4" s="105"/>
      <c r="U4" s="105"/>
    </row>
    <row r="5" spans="1:25" s="11" customFormat="1" ht="18" customHeight="1" x14ac:dyDescent="0.3">
      <c r="A5" s="10"/>
      <c r="B5" s="122" t="s">
        <v>39</v>
      </c>
      <c r="C5" s="29" t="s">
        <v>10</v>
      </c>
      <c r="D5" s="119" t="s">
        <v>4</v>
      </c>
      <c r="E5" s="100" t="s">
        <v>5</v>
      </c>
      <c r="F5" s="103" t="s">
        <v>13</v>
      </c>
      <c r="G5" s="103" t="s">
        <v>14</v>
      </c>
      <c r="H5" s="100" t="s">
        <v>15</v>
      </c>
      <c r="I5" s="92" t="s">
        <v>2</v>
      </c>
      <c r="J5" s="30"/>
      <c r="K5" s="29" t="s">
        <v>10</v>
      </c>
      <c r="L5" s="98" t="s">
        <v>4</v>
      </c>
      <c r="M5" s="100" t="s">
        <v>5</v>
      </c>
      <c r="N5" s="103" t="s">
        <v>13</v>
      </c>
      <c r="O5" s="103" t="s">
        <v>14</v>
      </c>
      <c r="P5" s="100" t="s">
        <v>15</v>
      </c>
      <c r="Q5" s="112" t="s">
        <v>2</v>
      </c>
      <c r="R5" s="31"/>
      <c r="S5" s="109" t="s">
        <v>8</v>
      </c>
      <c r="T5" s="95" t="s">
        <v>9</v>
      </c>
      <c r="U5" s="115" t="s">
        <v>18</v>
      </c>
    </row>
    <row r="6" spans="1:25" s="11" customFormat="1" ht="18" customHeight="1" x14ac:dyDescent="0.3">
      <c r="A6" s="20"/>
      <c r="B6" s="123"/>
      <c r="C6" s="23" t="s">
        <v>11</v>
      </c>
      <c r="D6" s="99"/>
      <c r="E6" s="101"/>
      <c r="F6" s="101"/>
      <c r="G6" s="101"/>
      <c r="H6" s="101"/>
      <c r="I6" s="93"/>
      <c r="J6" s="32"/>
      <c r="K6" s="23" t="s">
        <v>11</v>
      </c>
      <c r="L6" s="99"/>
      <c r="M6" s="101"/>
      <c r="N6" s="101"/>
      <c r="O6" s="101"/>
      <c r="P6" s="101"/>
      <c r="Q6" s="113"/>
      <c r="R6" s="17"/>
      <c r="S6" s="110"/>
      <c r="T6" s="96"/>
      <c r="U6" s="116"/>
    </row>
    <row r="7" spans="1:25" s="11" customFormat="1" ht="18" customHeight="1" thickBot="1" x14ac:dyDescent="0.35">
      <c r="A7" s="12" t="s">
        <v>0</v>
      </c>
      <c r="B7" s="124"/>
      <c r="C7" s="24" t="s">
        <v>12</v>
      </c>
      <c r="D7" s="120"/>
      <c r="E7" s="121"/>
      <c r="F7" s="108"/>
      <c r="G7" s="108"/>
      <c r="H7" s="121"/>
      <c r="I7" s="94"/>
      <c r="J7" s="32"/>
      <c r="K7" s="23" t="s">
        <v>12</v>
      </c>
      <c r="L7" s="99"/>
      <c r="M7" s="102"/>
      <c r="N7" s="101"/>
      <c r="O7" s="101"/>
      <c r="P7" s="102"/>
      <c r="Q7" s="114"/>
      <c r="R7" s="17"/>
      <c r="S7" s="111"/>
      <c r="T7" s="97"/>
      <c r="U7" s="117"/>
    </row>
    <row r="8" spans="1:25" ht="45" customHeight="1" thickBot="1" x14ac:dyDescent="0.35">
      <c r="A8" s="4"/>
      <c r="B8" s="57" t="s">
        <v>43</v>
      </c>
      <c r="C8" s="53" t="s">
        <v>53</v>
      </c>
      <c r="D8" s="55">
        <v>3</v>
      </c>
      <c r="E8" s="48">
        <v>15325</v>
      </c>
      <c r="F8" s="43">
        <v>5</v>
      </c>
      <c r="G8" s="49">
        <v>4895</v>
      </c>
      <c r="H8" s="49" t="s">
        <v>24</v>
      </c>
      <c r="I8" s="44">
        <v>9</v>
      </c>
      <c r="J8" s="33"/>
      <c r="K8" s="57" t="s">
        <v>43</v>
      </c>
      <c r="L8" s="59">
        <v>8</v>
      </c>
      <c r="M8" s="64">
        <v>74115</v>
      </c>
      <c r="N8" s="72">
        <v>29</v>
      </c>
      <c r="O8" s="68">
        <v>5150</v>
      </c>
      <c r="P8" s="80">
        <v>7</v>
      </c>
      <c r="Q8" s="85">
        <v>7</v>
      </c>
      <c r="R8" s="33"/>
      <c r="S8" s="39">
        <v>16</v>
      </c>
      <c r="T8" s="76">
        <f t="shared" ref="T8:T18" si="0">E8+M8</f>
        <v>89440</v>
      </c>
      <c r="U8" s="40">
        <v>9</v>
      </c>
    </row>
    <row r="9" spans="1:25" ht="47.4" customHeight="1" thickBot="1" x14ac:dyDescent="0.35">
      <c r="A9" s="4"/>
      <c r="B9" s="57" t="s">
        <v>42</v>
      </c>
      <c r="C9" s="53" t="s">
        <v>54</v>
      </c>
      <c r="D9" s="55">
        <v>6</v>
      </c>
      <c r="E9" s="48">
        <v>31215</v>
      </c>
      <c r="F9" s="43">
        <v>12</v>
      </c>
      <c r="G9" s="49">
        <v>4325</v>
      </c>
      <c r="H9" s="49" t="s">
        <v>25</v>
      </c>
      <c r="I9" s="44">
        <v>6</v>
      </c>
      <c r="J9" s="33"/>
      <c r="K9" s="57" t="s">
        <v>42</v>
      </c>
      <c r="L9" s="60">
        <v>4</v>
      </c>
      <c r="M9" s="65">
        <v>79655</v>
      </c>
      <c r="N9" s="73">
        <v>29</v>
      </c>
      <c r="O9" s="69">
        <v>6135</v>
      </c>
      <c r="P9" s="81">
        <v>6</v>
      </c>
      <c r="Q9" s="86">
        <v>6</v>
      </c>
      <c r="R9" s="33"/>
      <c r="S9" s="41">
        <v>12</v>
      </c>
      <c r="T9" s="77">
        <f t="shared" si="0"/>
        <v>110870</v>
      </c>
      <c r="U9" s="34">
        <v>6</v>
      </c>
    </row>
    <row r="10" spans="1:25" ht="45" customHeight="1" thickBot="1" x14ac:dyDescent="0.35">
      <c r="A10" s="4"/>
      <c r="B10" s="57" t="s">
        <v>44</v>
      </c>
      <c r="C10" s="53" t="s">
        <v>55</v>
      </c>
      <c r="D10" s="55">
        <v>5</v>
      </c>
      <c r="E10" s="48">
        <v>20055</v>
      </c>
      <c r="F10" s="43">
        <v>7</v>
      </c>
      <c r="G10" s="49">
        <v>8655</v>
      </c>
      <c r="H10" s="49" t="s">
        <v>26</v>
      </c>
      <c r="I10" s="44">
        <v>8</v>
      </c>
      <c r="J10" s="35"/>
      <c r="K10" s="57" t="s">
        <v>44</v>
      </c>
      <c r="L10" s="60">
        <v>10</v>
      </c>
      <c r="M10" s="91">
        <v>155690</v>
      </c>
      <c r="N10" s="73">
        <v>61</v>
      </c>
      <c r="O10" s="69">
        <v>5235</v>
      </c>
      <c r="P10" s="81">
        <v>2</v>
      </c>
      <c r="Q10" s="87">
        <v>2</v>
      </c>
      <c r="R10" s="35"/>
      <c r="S10" s="41">
        <v>10</v>
      </c>
      <c r="T10" s="77">
        <f t="shared" si="0"/>
        <v>175745</v>
      </c>
      <c r="U10" s="34">
        <v>4</v>
      </c>
    </row>
    <row r="11" spans="1:25" ht="45" customHeight="1" thickBot="1" x14ac:dyDescent="0.35">
      <c r="A11" s="4"/>
      <c r="B11" s="57" t="s">
        <v>45</v>
      </c>
      <c r="C11" s="53" t="s">
        <v>56</v>
      </c>
      <c r="D11" s="55">
        <v>2</v>
      </c>
      <c r="E11" s="48">
        <v>13255</v>
      </c>
      <c r="F11" s="43">
        <v>6</v>
      </c>
      <c r="G11" s="49">
        <v>2995</v>
      </c>
      <c r="H11" s="49" t="s">
        <v>27</v>
      </c>
      <c r="I11" s="44">
        <v>11</v>
      </c>
      <c r="J11" s="33"/>
      <c r="K11" s="57" t="s">
        <v>45</v>
      </c>
      <c r="L11" s="60">
        <v>6</v>
      </c>
      <c r="M11" s="65">
        <v>61785</v>
      </c>
      <c r="N11" s="73">
        <v>20</v>
      </c>
      <c r="O11" s="69">
        <v>5330</v>
      </c>
      <c r="P11" s="81">
        <v>8</v>
      </c>
      <c r="Q11" s="86">
        <v>8</v>
      </c>
      <c r="R11" s="33"/>
      <c r="S11" s="41">
        <v>19</v>
      </c>
      <c r="T11" s="77">
        <f t="shared" si="0"/>
        <v>75040</v>
      </c>
      <c r="U11" s="34">
        <v>10</v>
      </c>
    </row>
    <row r="12" spans="1:25" ht="45" customHeight="1" thickBot="1" x14ac:dyDescent="0.35">
      <c r="A12" s="4"/>
      <c r="B12" s="57" t="s">
        <v>46</v>
      </c>
      <c r="C12" s="53" t="s">
        <v>57</v>
      </c>
      <c r="D12" s="55">
        <v>11</v>
      </c>
      <c r="E12" s="50">
        <v>111265</v>
      </c>
      <c r="F12" s="43">
        <v>37</v>
      </c>
      <c r="G12" s="49">
        <v>8065</v>
      </c>
      <c r="H12" s="49" t="s">
        <v>28</v>
      </c>
      <c r="I12" s="45">
        <v>2</v>
      </c>
      <c r="J12" s="33"/>
      <c r="K12" s="57" t="s">
        <v>46</v>
      </c>
      <c r="L12" s="60">
        <v>9</v>
      </c>
      <c r="M12" s="65">
        <v>92540</v>
      </c>
      <c r="N12" s="73">
        <v>37</v>
      </c>
      <c r="O12" s="69">
        <v>5215</v>
      </c>
      <c r="P12" s="81">
        <v>5</v>
      </c>
      <c r="Q12" s="88">
        <v>5</v>
      </c>
      <c r="R12" s="33"/>
      <c r="S12" s="41">
        <v>7</v>
      </c>
      <c r="T12" s="77">
        <f t="shared" si="0"/>
        <v>203805</v>
      </c>
      <c r="U12" s="34">
        <v>3</v>
      </c>
      <c r="Y12" s="57"/>
    </row>
    <row r="13" spans="1:25" ht="45" customHeight="1" thickBot="1" x14ac:dyDescent="0.35">
      <c r="A13" s="4"/>
      <c r="B13" s="57" t="s">
        <v>47</v>
      </c>
      <c r="C13" s="53" t="s">
        <v>29</v>
      </c>
      <c r="D13" s="55">
        <v>9</v>
      </c>
      <c r="E13" s="48">
        <v>42535</v>
      </c>
      <c r="F13" s="43">
        <v>17</v>
      </c>
      <c r="G13" s="49">
        <v>4465</v>
      </c>
      <c r="H13" s="49" t="s">
        <v>30</v>
      </c>
      <c r="I13" s="44">
        <v>4</v>
      </c>
      <c r="J13" s="33"/>
      <c r="K13" s="57" t="s">
        <v>47</v>
      </c>
      <c r="L13" s="60">
        <v>2</v>
      </c>
      <c r="M13" s="65">
        <v>45440</v>
      </c>
      <c r="N13" s="73">
        <v>19</v>
      </c>
      <c r="O13" s="69">
        <v>4490</v>
      </c>
      <c r="P13" s="82">
        <v>10</v>
      </c>
      <c r="Q13" s="86">
        <v>10</v>
      </c>
      <c r="R13" s="33"/>
      <c r="S13" s="41">
        <v>14</v>
      </c>
      <c r="T13" s="78">
        <f t="shared" si="0"/>
        <v>87975</v>
      </c>
      <c r="U13" s="36">
        <v>8</v>
      </c>
    </row>
    <row r="14" spans="1:25" ht="45" customHeight="1" thickBot="1" x14ac:dyDescent="0.35">
      <c r="A14" s="4"/>
      <c r="B14" s="57" t="s">
        <v>48</v>
      </c>
      <c r="C14" s="53" t="s">
        <v>31</v>
      </c>
      <c r="D14" s="55">
        <v>4</v>
      </c>
      <c r="E14" s="48">
        <v>27970</v>
      </c>
      <c r="F14" s="43">
        <v>10</v>
      </c>
      <c r="G14" s="49">
        <v>5365</v>
      </c>
      <c r="H14" s="49" t="s">
        <v>32</v>
      </c>
      <c r="I14" s="44">
        <v>7</v>
      </c>
      <c r="J14" s="33"/>
      <c r="K14" s="57" t="s">
        <v>48</v>
      </c>
      <c r="L14" s="60">
        <v>5</v>
      </c>
      <c r="M14" s="91">
        <v>116110</v>
      </c>
      <c r="N14" s="73">
        <v>45</v>
      </c>
      <c r="O14" s="69">
        <v>4935</v>
      </c>
      <c r="P14" s="81">
        <v>3</v>
      </c>
      <c r="Q14" s="89">
        <v>3</v>
      </c>
      <c r="R14" s="33"/>
      <c r="S14" s="41">
        <v>10</v>
      </c>
      <c r="T14" s="77">
        <f t="shared" si="0"/>
        <v>144080</v>
      </c>
      <c r="U14" s="37">
        <v>5</v>
      </c>
    </row>
    <row r="15" spans="1:25" ht="45" customHeight="1" thickBot="1" x14ac:dyDescent="0.35">
      <c r="A15" s="4"/>
      <c r="B15" s="58" t="s">
        <v>49</v>
      </c>
      <c r="C15" s="53" t="s">
        <v>33</v>
      </c>
      <c r="D15" s="55">
        <v>7</v>
      </c>
      <c r="E15" s="48">
        <v>40175</v>
      </c>
      <c r="F15" s="43">
        <v>13</v>
      </c>
      <c r="G15" s="49">
        <v>8395</v>
      </c>
      <c r="H15" s="49" t="s">
        <v>34</v>
      </c>
      <c r="I15" s="44">
        <v>5</v>
      </c>
      <c r="J15" s="33"/>
      <c r="K15" s="58" t="s">
        <v>49</v>
      </c>
      <c r="L15" s="61">
        <v>3</v>
      </c>
      <c r="M15" s="66">
        <v>196340</v>
      </c>
      <c r="N15" s="74">
        <v>77</v>
      </c>
      <c r="O15" s="70">
        <v>5490</v>
      </c>
      <c r="P15" s="83">
        <v>1</v>
      </c>
      <c r="Q15" s="89">
        <v>1</v>
      </c>
      <c r="R15" s="33"/>
      <c r="S15" s="41">
        <v>6</v>
      </c>
      <c r="T15" s="77">
        <f t="shared" si="0"/>
        <v>236515</v>
      </c>
      <c r="U15" s="37">
        <v>2</v>
      </c>
    </row>
    <row r="16" spans="1:25" ht="45" customHeight="1" thickBot="1" x14ac:dyDescent="0.35">
      <c r="A16" s="4"/>
      <c r="B16" s="58" t="s">
        <v>50</v>
      </c>
      <c r="C16" s="53" t="s">
        <v>58</v>
      </c>
      <c r="D16" s="55">
        <v>1</v>
      </c>
      <c r="E16" s="48">
        <v>15210</v>
      </c>
      <c r="F16" s="43">
        <v>6</v>
      </c>
      <c r="G16" s="49">
        <v>3935</v>
      </c>
      <c r="H16" s="49" t="s">
        <v>35</v>
      </c>
      <c r="I16" s="44">
        <v>10</v>
      </c>
      <c r="J16" s="33"/>
      <c r="K16" s="58" t="s">
        <v>50</v>
      </c>
      <c r="L16" s="62" t="s">
        <v>61</v>
      </c>
      <c r="M16" s="66">
        <v>0</v>
      </c>
      <c r="N16" s="74">
        <v>0</v>
      </c>
      <c r="O16" s="70">
        <v>0</v>
      </c>
      <c r="P16" s="83">
        <v>11</v>
      </c>
      <c r="Q16" s="89">
        <v>11</v>
      </c>
      <c r="R16" s="33"/>
      <c r="S16" s="41">
        <v>21</v>
      </c>
      <c r="T16" s="77">
        <f t="shared" si="0"/>
        <v>15210</v>
      </c>
      <c r="U16" s="37">
        <v>11</v>
      </c>
    </row>
    <row r="17" spans="1:21" ht="45" customHeight="1" thickBot="1" x14ac:dyDescent="0.35">
      <c r="A17" s="4"/>
      <c r="B17" s="57" t="s">
        <v>51</v>
      </c>
      <c r="C17" s="53" t="s">
        <v>59</v>
      </c>
      <c r="D17" s="55">
        <v>8</v>
      </c>
      <c r="E17" s="50">
        <v>121330</v>
      </c>
      <c r="F17" s="43">
        <v>44</v>
      </c>
      <c r="G17" s="49">
        <v>5190</v>
      </c>
      <c r="H17" s="49" t="s">
        <v>36</v>
      </c>
      <c r="I17" s="44">
        <v>1</v>
      </c>
      <c r="J17" s="33"/>
      <c r="K17" s="57" t="s">
        <v>51</v>
      </c>
      <c r="L17" s="62">
        <v>7</v>
      </c>
      <c r="M17" s="66">
        <v>99460</v>
      </c>
      <c r="N17" s="74">
        <v>34</v>
      </c>
      <c r="O17" s="70">
        <v>5490</v>
      </c>
      <c r="P17" s="83">
        <v>4</v>
      </c>
      <c r="Q17" s="89">
        <v>4</v>
      </c>
      <c r="R17" s="33"/>
      <c r="S17" s="41">
        <v>5</v>
      </c>
      <c r="T17" s="77">
        <f t="shared" si="0"/>
        <v>220790</v>
      </c>
      <c r="U17" s="37">
        <v>1</v>
      </c>
    </row>
    <row r="18" spans="1:21" ht="45" customHeight="1" thickBot="1" x14ac:dyDescent="0.35">
      <c r="A18" s="4"/>
      <c r="B18" s="57" t="s">
        <v>52</v>
      </c>
      <c r="C18" s="54" t="s">
        <v>37</v>
      </c>
      <c r="D18" s="56">
        <v>10</v>
      </c>
      <c r="E18" s="51">
        <v>43085</v>
      </c>
      <c r="F18" s="47">
        <v>15</v>
      </c>
      <c r="G18" s="52">
        <v>5160</v>
      </c>
      <c r="H18" s="52" t="s">
        <v>38</v>
      </c>
      <c r="I18" s="46">
        <v>3</v>
      </c>
      <c r="J18" s="33"/>
      <c r="K18" s="57" t="s">
        <v>52</v>
      </c>
      <c r="L18" s="63">
        <v>1</v>
      </c>
      <c r="M18" s="67">
        <v>52515</v>
      </c>
      <c r="N18" s="75">
        <v>20</v>
      </c>
      <c r="O18" s="71">
        <v>4085</v>
      </c>
      <c r="P18" s="84">
        <v>9</v>
      </c>
      <c r="Q18" s="90">
        <v>9</v>
      </c>
      <c r="R18" s="33"/>
      <c r="S18" s="42">
        <v>12</v>
      </c>
      <c r="T18" s="79">
        <f t="shared" si="0"/>
        <v>95600</v>
      </c>
      <c r="U18" s="38">
        <v>7</v>
      </c>
    </row>
    <row r="19" spans="1:21" ht="42" customHeight="1" x14ac:dyDescent="0.3">
      <c r="B19" s="104" t="s">
        <v>60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</row>
    <row r="20" spans="1:21" ht="14.55" customHeight="1" x14ac:dyDescent="0.3">
      <c r="B20" s="26"/>
      <c r="C20" s="26"/>
      <c r="D20" s="26"/>
      <c r="E20" s="26"/>
      <c r="F20"/>
      <c r="H20"/>
      <c r="I20" s="26"/>
      <c r="J20" s="18"/>
      <c r="K20" s="22"/>
      <c r="L20" s="25"/>
      <c r="M20" s="25"/>
      <c r="N20" s="25"/>
      <c r="P20" s="25"/>
      <c r="S20" s="26"/>
      <c r="U20"/>
    </row>
    <row r="21" spans="1:21" ht="15.6" x14ac:dyDescent="0.3">
      <c r="A21" s="1"/>
    </row>
    <row r="22" spans="1:21" ht="15.6" x14ac:dyDescent="0.3">
      <c r="A22" s="1"/>
    </row>
    <row r="23" spans="1:21" ht="15.6" x14ac:dyDescent="0.3">
      <c r="A23" s="1"/>
    </row>
    <row r="24" spans="1:21" ht="15.6" x14ac:dyDescent="0.3">
      <c r="A24" s="1"/>
    </row>
    <row r="25" spans="1:21" ht="15.6" x14ac:dyDescent="0.3">
      <c r="A25" s="1"/>
    </row>
    <row r="26" spans="1:21" ht="15.6" x14ac:dyDescent="0.3">
      <c r="A26" s="1"/>
    </row>
    <row r="27" spans="1:21" ht="15.6" x14ac:dyDescent="0.3">
      <c r="A27" s="1"/>
    </row>
    <row r="28" spans="1:21" ht="15.6" x14ac:dyDescent="0.3">
      <c r="A28" s="1"/>
    </row>
  </sheetData>
  <mergeCells count="22">
    <mergeCell ref="B19:U19"/>
    <mergeCell ref="S4:U4"/>
    <mergeCell ref="K4:Q4"/>
    <mergeCell ref="K1:U1"/>
    <mergeCell ref="F5:F7"/>
    <mergeCell ref="G5:G7"/>
    <mergeCell ref="P5:P7"/>
    <mergeCell ref="S5:S7"/>
    <mergeCell ref="Q5:Q7"/>
    <mergeCell ref="U5:U7"/>
    <mergeCell ref="B1:H1"/>
    <mergeCell ref="D5:D7"/>
    <mergeCell ref="H5:H7"/>
    <mergeCell ref="E5:E7"/>
    <mergeCell ref="D4:I4"/>
    <mergeCell ref="B5:B7"/>
    <mergeCell ref="I5:I7"/>
    <mergeCell ref="T5:T7"/>
    <mergeCell ref="L5:L7"/>
    <mergeCell ref="M5:M7"/>
    <mergeCell ref="N5:N7"/>
    <mergeCell ref="O5:O7"/>
  </mergeCells>
  <printOptions horizontalCentered="1"/>
  <pageMargins left="0.19685039370078741" right="0.19685039370078741" top="0.19685039370078741" bottom="0.19685039370078741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celkové vyhodnotenie</vt:lpstr>
      <vt:lpstr>'celkové vyhodnotenie'!Oblasť_tlače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Palino Kubiš</cp:lastModifiedBy>
  <cp:lastPrinted>2025-06-22T11:59:36Z</cp:lastPrinted>
  <dcterms:created xsi:type="dcterms:W3CDTF">2021-05-25T17:35:58Z</dcterms:created>
  <dcterms:modified xsi:type="dcterms:W3CDTF">2026-08-30T17:14:58Z</dcterms:modified>
</cp:coreProperties>
</file>