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Method Feeder/Juniori/"/>
    </mc:Choice>
  </mc:AlternateContent>
  <xr:revisionPtr revIDLastSave="0" documentId="8_{CD4AB1E0-314D-4A74-9612-94464A2A20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21" i="1"/>
  <c r="N23" i="1"/>
  <c r="N24" i="1"/>
  <c r="N25" i="1"/>
  <c r="N26" i="1"/>
  <c r="N27" i="1"/>
  <c r="N29" i="1"/>
  <c r="N30" i="1"/>
  <c r="N31" i="1"/>
  <c r="N28" i="1"/>
  <c r="N32" i="1"/>
  <c r="N22" i="1"/>
  <c r="N33" i="1"/>
  <c r="N35" i="1"/>
  <c r="N36" i="1"/>
  <c r="N37" i="1"/>
  <c r="N38" i="1"/>
  <c r="N39" i="1"/>
  <c r="N40" i="1"/>
  <c r="N41" i="1"/>
  <c r="N42" i="1"/>
  <c r="N43" i="1"/>
  <c r="N5" i="1"/>
  <c r="N6" i="1"/>
  <c r="N7" i="1"/>
  <c r="N9" i="1"/>
  <c r="N11" i="1"/>
  <c r="N8" i="1"/>
  <c r="N10" i="1"/>
  <c r="N12" i="1"/>
  <c r="N13" i="1"/>
  <c r="N15" i="1"/>
  <c r="N14" i="1"/>
  <c r="N16" i="1"/>
  <c r="N17" i="1"/>
  <c r="N18" i="1"/>
  <c r="N19" i="1"/>
  <c r="N4" i="1"/>
  <c r="M13" i="1"/>
  <c r="M4" i="1"/>
  <c r="M36" i="1"/>
  <c r="M37" i="1"/>
  <c r="M38" i="1"/>
  <c r="M39" i="1"/>
  <c r="M40" i="1"/>
  <c r="M41" i="1"/>
  <c r="M42" i="1"/>
  <c r="M43" i="1"/>
  <c r="M35" i="1"/>
  <c r="M33" i="1"/>
  <c r="M31" i="1"/>
  <c r="M28" i="1"/>
  <c r="M32" i="1"/>
  <c r="M22" i="1"/>
  <c r="M6" i="1"/>
  <c r="M7" i="1"/>
  <c r="M9" i="1"/>
  <c r="M11" i="1"/>
  <c r="M8" i="1"/>
  <c r="M10" i="1"/>
  <c r="M12" i="1"/>
  <c r="M15" i="1"/>
  <c r="M14" i="1"/>
  <c r="M16" i="1"/>
  <c r="M17" i="1"/>
  <c r="M18" i="1"/>
  <c r="M19" i="1"/>
  <c r="M20" i="1"/>
  <c r="M21" i="1"/>
  <c r="M23" i="1"/>
  <c r="M24" i="1"/>
  <c r="M25" i="1"/>
  <c r="M26" i="1"/>
  <c r="M27" i="1"/>
  <c r="M29" i="1"/>
  <c r="M30" i="1"/>
  <c r="M5" i="1"/>
</calcChain>
</file>

<file path=xl/sharedStrings.xml><?xml version="1.0" encoding="utf-8"?>
<sst xmlns="http://schemas.openxmlformats.org/spreadsheetml/2006/main" count="99" uniqueCount="71">
  <si>
    <t>meno</t>
  </si>
  <si>
    <t>U10</t>
  </si>
  <si>
    <t>Palkovič Simeon Ján</t>
  </si>
  <si>
    <t>Duda Viliam</t>
  </si>
  <si>
    <t>PRETEKY METHOD FEEDER</t>
  </si>
  <si>
    <t>Barta Samuel</t>
  </si>
  <si>
    <t>Berlanský Oliver</t>
  </si>
  <si>
    <t>Pekarovič Dean</t>
  </si>
  <si>
    <t>Ottingerová Sofia</t>
  </si>
  <si>
    <t>Rehovičová Michaela</t>
  </si>
  <si>
    <t>Rehovičová Sofia Emma</t>
  </si>
  <si>
    <t>Daniš Jakub</t>
  </si>
  <si>
    <t>Daniš Ján</t>
  </si>
  <si>
    <t>Arnold Tim</t>
  </si>
  <si>
    <t>Baláž Dominik</t>
  </si>
  <si>
    <t>Jankechová Nikol</t>
  </si>
  <si>
    <t>Kadlíčková Simona</t>
  </si>
  <si>
    <t>Pekarovič Dragan</t>
  </si>
  <si>
    <t>Zajaček Michal</t>
  </si>
  <si>
    <t>Harmat Tobias</t>
  </si>
  <si>
    <t>Váha</t>
  </si>
  <si>
    <t>Mikláš Tobias</t>
  </si>
  <si>
    <t>Takáčová Terézia</t>
  </si>
  <si>
    <t>Solgaj Matúš</t>
  </si>
  <si>
    <t>Marek Matúš</t>
  </si>
  <si>
    <t>Nemec Robert Lucas</t>
  </si>
  <si>
    <t>Kocmunda Adam Teodor</t>
  </si>
  <si>
    <t>Záhumenský Marko</t>
  </si>
  <si>
    <t>Babiš Marián</t>
  </si>
  <si>
    <t>U15</t>
  </si>
  <si>
    <t>org.</t>
  </si>
  <si>
    <t>Piešťany</t>
  </si>
  <si>
    <t>Senica</t>
  </si>
  <si>
    <t>Drahovce</t>
  </si>
  <si>
    <t>Ružomberok</t>
  </si>
  <si>
    <t>Trnava</t>
  </si>
  <si>
    <t>Tomiš Adam</t>
  </si>
  <si>
    <t>Vrbové</t>
  </si>
  <si>
    <t>Tomiš Peter</t>
  </si>
  <si>
    <t>Tomiš Ján</t>
  </si>
  <si>
    <t>Ambrová Dominika</t>
  </si>
  <si>
    <t>Ambra Richard</t>
  </si>
  <si>
    <t>Kollárik Teodor</t>
  </si>
  <si>
    <t>Cingelová Viktória</t>
  </si>
  <si>
    <t>Jablonec</t>
  </si>
  <si>
    <t>Nitra</t>
  </si>
  <si>
    <t>BA2</t>
  </si>
  <si>
    <t>Stara Turá</t>
  </si>
  <si>
    <t>Prievidza</t>
  </si>
  <si>
    <t>ba2</t>
  </si>
  <si>
    <t>???</t>
  </si>
  <si>
    <t>Vlková Natália</t>
  </si>
  <si>
    <t>Hlavatovičová Nela</t>
  </si>
  <si>
    <t>Vrbove</t>
  </si>
  <si>
    <t>Jambrich Adrián</t>
  </si>
  <si>
    <t>celkovo</t>
  </si>
  <si>
    <t>váha</t>
  </si>
  <si>
    <t>Štibravý Matej</t>
  </si>
  <si>
    <t>Štibravý Šimon</t>
  </si>
  <si>
    <t xml:space="preserve">Flimel Matej </t>
  </si>
  <si>
    <t>Šulekovo 18.4.2026</t>
  </si>
  <si>
    <t>SDRK Zálesie</t>
  </si>
  <si>
    <t>s. umiest.</t>
  </si>
  <si>
    <t>prieb. poradie</t>
  </si>
  <si>
    <t>Chtelnica  2.5.</t>
  </si>
  <si>
    <t xml:space="preserve">umst. </t>
  </si>
  <si>
    <t>umst.</t>
  </si>
  <si>
    <t>Zvolen</t>
  </si>
  <si>
    <t>Horná Streda20.6.</t>
  </si>
  <si>
    <t>Drahovský David</t>
  </si>
  <si>
    <t>Do celkového poradia sa započítavajú výsledky troch najlepších výsledkov pretekára. Vyhodnotení celkovo budú pretekári ktorý absolvovali minimálne tri kolá.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</si>
</sst>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6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6"/>
      <color theme="1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 Light"/>
      <family val="2"/>
      <charset val="238"/>
      <scheme val="major"/>
    </font>
    <font>
      <sz val="16"/>
      <color rgb="FFFF0000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2" xfId="0" applyFont="1" applyBorder="1"/>
    <xf numFmtId="0" fontId="3" fillId="0" borderId="10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6" fillId="2" borderId="7" xfId="0" applyFont="1" applyFill="1" applyBorder="1" applyAlignment="1">
      <alignment horizontal="center"/>
    </xf>
    <xf numFmtId="0" fontId="3" fillId="3" borderId="0" xfId="0" applyFont="1" applyFill="1"/>
    <xf numFmtId="0" fontId="0" fillId="3" borderId="0" xfId="0" applyFill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0" fillId="3" borderId="1" xfId="0" applyFill="1" applyBorder="1"/>
    <xf numFmtId="14" fontId="3" fillId="3" borderId="6" xfId="0" applyNumberFormat="1" applyFont="1" applyFill="1" applyBorder="1" applyAlignment="1">
      <alignment vertical="center"/>
    </xf>
    <xf numFmtId="0" fontId="3" fillId="3" borderId="13" xfId="0" applyFont="1" applyFill="1" applyBorder="1"/>
    <xf numFmtId="0" fontId="5" fillId="3" borderId="1" xfId="0" applyFont="1" applyFill="1" applyBorder="1" applyAlignment="1">
      <alignment vertical="center"/>
    </xf>
    <xf numFmtId="0" fontId="3" fillId="3" borderId="10" xfId="0" applyFont="1" applyFill="1" applyBorder="1"/>
    <xf numFmtId="0" fontId="3" fillId="3" borderId="15" xfId="0" applyFont="1" applyFill="1" applyBorder="1"/>
    <xf numFmtId="0" fontId="3" fillId="0" borderId="13" xfId="0" applyFont="1" applyBorder="1"/>
    <xf numFmtId="0" fontId="3" fillId="0" borderId="16" xfId="0" applyFont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6" fillId="2" borderId="1" xfId="0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21" xfId="0" applyFont="1" applyFill="1" applyBorder="1"/>
    <xf numFmtId="0" fontId="3" fillId="3" borderId="12" xfId="0" applyFont="1" applyFill="1" applyBorder="1"/>
    <xf numFmtId="0" fontId="3" fillId="3" borderId="22" xfId="0" applyFont="1" applyFill="1" applyBorder="1"/>
    <xf numFmtId="0" fontId="3" fillId="3" borderId="23" xfId="0" applyFont="1" applyFill="1" applyBorder="1"/>
    <xf numFmtId="0" fontId="3" fillId="3" borderId="24" xfId="0" applyFont="1" applyFill="1" applyBorder="1"/>
    <xf numFmtId="0" fontId="3" fillId="3" borderId="7" xfId="0" applyFont="1" applyFill="1" applyBorder="1"/>
    <xf numFmtId="0" fontId="6" fillId="3" borderId="6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6" fillId="3" borderId="6" xfId="0" applyFont="1" applyFill="1" applyBorder="1"/>
    <xf numFmtId="0" fontId="3" fillId="3" borderId="14" xfId="0" applyFont="1" applyFill="1" applyBorder="1"/>
    <xf numFmtId="0" fontId="3" fillId="3" borderId="9" xfId="0" applyFont="1" applyFill="1" applyBorder="1"/>
    <xf numFmtId="0" fontId="3" fillId="3" borderId="25" xfId="0" applyFont="1" applyFill="1" applyBorder="1"/>
    <xf numFmtId="0" fontId="3" fillId="3" borderId="20" xfId="0" applyFont="1" applyFill="1" applyBorder="1"/>
    <xf numFmtId="14" fontId="3" fillId="3" borderId="10" xfId="0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16" xfId="0" applyFill="1" applyBorder="1"/>
    <xf numFmtId="0" fontId="4" fillId="3" borderId="16" xfId="0" applyFont="1" applyFill="1" applyBorder="1"/>
    <xf numFmtId="0" fontId="10" fillId="3" borderId="3" xfId="0" applyFont="1" applyFill="1" applyBorder="1"/>
    <xf numFmtId="0" fontId="0" fillId="3" borderId="22" xfId="0" applyFill="1" applyBorder="1"/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/>
    <xf numFmtId="0" fontId="0" fillId="3" borderId="2" xfId="0" applyFill="1" applyBorder="1"/>
    <xf numFmtId="0" fontId="3" fillId="3" borderId="5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7" xfId="0" applyFont="1" applyFill="1" applyBorder="1" applyAlignment="1">
      <alignment horizontal="center"/>
    </xf>
    <xf numFmtId="0" fontId="8" fillId="4" borderId="6" xfId="0" applyFont="1" applyFill="1" applyBorder="1"/>
    <xf numFmtId="0" fontId="8" fillId="4" borderId="10" xfId="0" applyFont="1" applyFill="1" applyBorder="1"/>
    <xf numFmtId="0" fontId="8" fillId="4" borderId="7" xfId="0" applyFont="1" applyFill="1" applyBorder="1" applyAlignment="1">
      <alignment horizontal="center"/>
    </xf>
    <xf numFmtId="0" fontId="7" fillId="4" borderId="16" xfId="0" applyFont="1" applyFill="1" applyBorder="1"/>
    <xf numFmtId="0" fontId="9" fillId="4" borderId="6" xfId="0" applyFont="1" applyFill="1" applyBorder="1"/>
    <xf numFmtId="0" fontId="9" fillId="4" borderId="7" xfId="0" applyFont="1" applyFill="1" applyBorder="1"/>
    <xf numFmtId="0" fontId="9" fillId="4" borderId="15" xfId="0" applyFont="1" applyFill="1" applyBorder="1"/>
    <xf numFmtId="0" fontId="3" fillId="4" borderId="8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11" fillId="5" borderId="0" xfId="0" applyFont="1" applyFill="1"/>
    <xf numFmtId="0" fontId="0" fillId="5" borderId="0" xfId="0" applyFill="1"/>
  </cellXfs>
  <cellStyles count="4">
    <cellStyle name="Čiarka 2" xfId="2" xr:uid="{00000000-0005-0000-0000-000000000000}"/>
    <cellStyle name="Normálna" xfId="0" builtinId="0"/>
    <cellStyle name="Normálna 2" xfId="1" xr:uid="{00000000-0005-0000-0000-000002000000}"/>
    <cellStyle name="Normálna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zoomScale="96" zoomScaleNormal="96" workbookViewId="0">
      <selection activeCell="G57" sqref="G57"/>
    </sheetView>
  </sheetViews>
  <sheetFormatPr defaultRowHeight="14.4" x14ac:dyDescent="0.3"/>
  <cols>
    <col min="1" max="1" width="6.33203125" customWidth="1"/>
    <col min="2" max="2" width="32" customWidth="1"/>
    <col min="3" max="3" width="18.5546875" customWidth="1"/>
    <col min="4" max="4" width="10.44140625" customWidth="1"/>
    <col min="6" max="6" width="0.33203125" customWidth="1"/>
    <col min="7" max="7" width="10.5546875" customWidth="1"/>
    <col min="9" max="9" width="11.33203125" customWidth="1"/>
    <col min="10" max="10" width="11.109375" customWidth="1"/>
    <col min="11" max="11" width="9.44140625" customWidth="1"/>
    <col min="13" max="13" width="13" customWidth="1"/>
    <col min="14" max="14" width="12.44140625" customWidth="1"/>
    <col min="15" max="15" width="18.88671875" customWidth="1"/>
  </cols>
  <sheetData>
    <row r="1" spans="1:20" ht="21.6" thickBot="1" x14ac:dyDescent="0.45">
      <c r="A1" s="2"/>
      <c r="B1" s="15"/>
      <c r="C1" s="15"/>
      <c r="D1" s="15"/>
      <c r="E1" s="16"/>
      <c r="F1" s="16"/>
      <c r="G1" s="16"/>
      <c r="H1" s="16"/>
      <c r="I1" s="16"/>
      <c r="J1" s="16"/>
    </row>
    <row r="2" spans="1:20" ht="21.6" thickBot="1" x14ac:dyDescent="0.45">
      <c r="A2" s="3"/>
      <c r="B2" s="17" t="s">
        <v>4</v>
      </c>
      <c r="C2" s="44"/>
      <c r="D2" s="50" t="s">
        <v>60</v>
      </c>
      <c r="E2" s="51"/>
      <c r="F2" s="16"/>
      <c r="G2" s="34" t="s">
        <v>64</v>
      </c>
      <c r="H2" s="35"/>
      <c r="I2" s="32" t="s">
        <v>68</v>
      </c>
      <c r="J2" s="25"/>
      <c r="K2" s="5"/>
      <c r="L2" s="27"/>
      <c r="M2" s="28" t="s">
        <v>55</v>
      </c>
      <c r="N2" s="29"/>
      <c r="O2" s="30" t="s">
        <v>63</v>
      </c>
      <c r="P2" s="2"/>
      <c r="Q2" s="2"/>
      <c r="R2" s="2"/>
      <c r="S2" s="2"/>
      <c r="T2" s="2"/>
    </row>
    <row r="3" spans="1:20" ht="21" x14ac:dyDescent="0.4">
      <c r="A3" s="10" t="s">
        <v>1</v>
      </c>
      <c r="B3" s="18" t="s">
        <v>0</v>
      </c>
      <c r="C3" s="45" t="s">
        <v>30</v>
      </c>
      <c r="D3" s="36" t="s">
        <v>20</v>
      </c>
      <c r="E3" s="37" t="s">
        <v>65</v>
      </c>
      <c r="F3" s="47"/>
      <c r="G3" s="36" t="s">
        <v>20</v>
      </c>
      <c r="H3" s="37" t="s">
        <v>66</v>
      </c>
      <c r="I3" s="33" t="s">
        <v>20</v>
      </c>
      <c r="J3" s="22" t="s">
        <v>65</v>
      </c>
      <c r="K3" s="26" t="s">
        <v>20</v>
      </c>
      <c r="L3" s="26" t="s">
        <v>66</v>
      </c>
      <c r="M3" s="12" t="s">
        <v>56</v>
      </c>
      <c r="N3" s="12" t="s">
        <v>62</v>
      </c>
      <c r="O3" s="13"/>
      <c r="P3" s="2"/>
      <c r="Q3" s="2"/>
      <c r="R3" s="2"/>
      <c r="S3" s="2"/>
      <c r="T3" s="2"/>
    </row>
    <row r="4" spans="1:20" ht="21" x14ac:dyDescent="0.4">
      <c r="A4" s="6"/>
      <c r="B4" s="19" t="s">
        <v>15</v>
      </c>
      <c r="C4" s="24" t="s">
        <v>31</v>
      </c>
      <c r="D4" s="19">
        <v>940</v>
      </c>
      <c r="E4" s="52">
        <v>8</v>
      </c>
      <c r="F4" s="48"/>
      <c r="G4" s="19">
        <v>7410</v>
      </c>
      <c r="H4" s="38">
        <v>4</v>
      </c>
      <c r="I4" s="25">
        <v>6020</v>
      </c>
      <c r="J4" s="9">
        <v>2</v>
      </c>
      <c r="K4" s="4"/>
      <c r="L4" s="4"/>
      <c r="M4" s="8">
        <f t="shared" ref="M4:M33" si="0">SUM(D4+G4+I4+K4)</f>
        <v>14370</v>
      </c>
      <c r="N4" s="8">
        <f t="shared" ref="N4:N33" si="1">SUM(E4+H4+J4+L4)</f>
        <v>14</v>
      </c>
      <c r="O4" s="14">
        <v>1</v>
      </c>
      <c r="P4" s="2"/>
      <c r="Q4" s="2"/>
      <c r="R4" s="2"/>
      <c r="S4" s="2"/>
      <c r="T4" s="2"/>
    </row>
    <row r="5" spans="1:20" ht="21" x14ac:dyDescent="0.4">
      <c r="A5" s="11"/>
      <c r="B5" s="19" t="s">
        <v>9</v>
      </c>
      <c r="C5" s="24" t="s">
        <v>32</v>
      </c>
      <c r="D5" s="19">
        <v>345</v>
      </c>
      <c r="E5" s="52">
        <v>12</v>
      </c>
      <c r="F5" s="48"/>
      <c r="G5" s="19">
        <v>11820</v>
      </c>
      <c r="H5" s="38">
        <v>2</v>
      </c>
      <c r="I5" s="25">
        <v>2660</v>
      </c>
      <c r="J5" s="9">
        <v>3</v>
      </c>
      <c r="K5" s="4"/>
      <c r="L5" s="4"/>
      <c r="M5" s="8">
        <f t="shared" si="0"/>
        <v>14825</v>
      </c>
      <c r="N5" s="8">
        <f t="shared" si="1"/>
        <v>17</v>
      </c>
      <c r="O5" s="14">
        <v>2</v>
      </c>
      <c r="P5" s="2"/>
      <c r="Q5" s="2"/>
      <c r="R5" s="2"/>
      <c r="S5" s="2"/>
      <c r="T5" s="2"/>
    </row>
    <row r="6" spans="1:20" ht="21" x14ac:dyDescent="0.4">
      <c r="A6" s="11"/>
      <c r="B6" s="19" t="s">
        <v>17</v>
      </c>
      <c r="C6" s="24" t="s">
        <v>33</v>
      </c>
      <c r="D6" s="19">
        <v>3300</v>
      </c>
      <c r="E6" s="52">
        <v>3</v>
      </c>
      <c r="F6" s="48"/>
      <c r="G6" s="19">
        <v>3100</v>
      </c>
      <c r="H6" s="38">
        <v>12</v>
      </c>
      <c r="I6" s="25">
        <v>1500</v>
      </c>
      <c r="J6" s="9">
        <v>4</v>
      </c>
      <c r="K6" s="4"/>
      <c r="L6" s="4"/>
      <c r="M6" s="8">
        <f t="shared" si="0"/>
        <v>7900</v>
      </c>
      <c r="N6" s="8">
        <f t="shared" si="1"/>
        <v>19</v>
      </c>
      <c r="O6" s="14">
        <v>3</v>
      </c>
      <c r="P6" s="2"/>
      <c r="Q6" s="2"/>
      <c r="R6" s="2"/>
      <c r="S6" s="2"/>
      <c r="T6" s="2"/>
    </row>
    <row r="7" spans="1:20" ht="21" x14ac:dyDescent="0.4">
      <c r="A7" s="11"/>
      <c r="B7" s="19" t="s">
        <v>6</v>
      </c>
      <c r="C7" s="24" t="s">
        <v>31</v>
      </c>
      <c r="D7" s="19">
        <v>755</v>
      </c>
      <c r="E7" s="52">
        <v>9</v>
      </c>
      <c r="F7" s="48"/>
      <c r="G7" s="19">
        <v>4640</v>
      </c>
      <c r="H7" s="38">
        <v>7</v>
      </c>
      <c r="I7" s="25">
        <v>1090</v>
      </c>
      <c r="J7" s="9">
        <v>5.5</v>
      </c>
      <c r="K7" s="4"/>
      <c r="L7" s="4"/>
      <c r="M7" s="8">
        <f t="shared" si="0"/>
        <v>6485</v>
      </c>
      <c r="N7" s="8">
        <f t="shared" si="1"/>
        <v>21.5</v>
      </c>
      <c r="O7" s="14">
        <v>4</v>
      </c>
      <c r="P7" s="2"/>
      <c r="Q7" s="2"/>
      <c r="R7" s="2"/>
      <c r="S7" s="2"/>
      <c r="T7" s="2"/>
    </row>
    <row r="8" spans="1:20" ht="21" x14ac:dyDescent="0.4">
      <c r="A8" s="11"/>
      <c r="B8" s="19" t="s">
        <v>7</v>
      </c>
      <c r="C8" s="24" t="s">
        <v>33</v>
      </c>
      <c r="D8" s="19">
        <v>425</v>
      </c>
      <c r="E8" s="52">
        <v>11</v>
      </c>
      <c r="F8" s="48"/>
      <c r="G8" s="19">
        <v>4210</v>
      </c>
      <c r="H8" s="38">
        <v>8</v>
      </c>
      <c r="I8" s="25">
        <v>1090</v>
      </c>
      <c r="J8" s="9">
        <v>5.5</v>
      </c>
      <c r="K8" s="4"/>
      <c r="L8" s="4"/>
      <c r="M8" s="8">
        <f t="shared" si="0"/>
        <v>5725</v>
      </c>
      <c r="N8" s="8">
        <f t="shared" si="1"/>
        <v>24.5</v>
      </c>
      <c r="O8" s="14">
        <v>5</v>
      </c>
      <c r="P8" s="2"/>
      <c r="Q8" s="2"/>
      <c r="R8" s="2"/>
      <c r="S8" s="2"/>
      <c r="T8" s="2"/>
    </row>
    <row r="9" spans="1:20" ht="21" x14ac:dyDescent="0.4">
      <c r="A9" s="11"/>
      <c r="B9" s="21" t="s">
        <v>11</v>
      </c>
      <c r="C9" s="46" t="s">
        <v>35</v>
      </c>
      <c r="D9" s="19">
        <v>0</v>
      </c>
      <c r="E9" s="52">
        <v>16</v>
      </c>
      <c r="F9" s="48"/>
      <c r="G9" s="19">
        <v>13660</v>
      </c>
      <c r="H9" s="38">
        <v>1</v>
      </c>
      <c r="I9" s="25"/>
      <c r="J9" s="9">
        <v>11</v>
      </c>
      <c r="K9" s="4"/>
      <c r="L9" s="4"/>
      <c r="M9" s="8">
        <f t="shared" si="0"/>
        <v>13660</v>
      </c>
      <c r="N9" s="8">
        <f t="shared" si="1"/>
        <v>28</v>
      </c>
      <c r="O9" s="14">
        <v>6</v>
      </c>
      <c r="P9" s="2"/>
      <c r="Q9" s="2"/>
      <c r="R9" s="2"/>
      <c r="S9" s="2"/>
      <c r="T9" s="2"/>
    </row>
    <row r="10" spans="1:20" ht="21" x14ac:dyDescent="0.4">
      <c r="A10" s="11"/>
      <c r="B10" s="19" t="s">
        <v>3</v>
      </c>
      <c r="C10" s="24" t="s">
        <v>33</v>
      </c>
      <c r="D10" s="19">
        <v>480</v>
      </c>
      <c r="E10" s="52">
        <v>10</v>
      </c>
      <c r="F10" s="48"/>
      <c r="G10" s="19">
        <v>3640</v>
      </c>
      <c r="H10" s="38">
        <v>10</v>
      </c>
      <c r="I10" s="25">
        <v>870</v>
      </c>
      <c r="J10" s="9">
        <v>8</v>
      </c>
      <c r="K10" s="4"/>
      <c r="L10" s="4"/>
      <c r="M10" s="8">
        <f t="shared" si="0"/>
        <v>4990</v>
      </c>
      <c r="N10" s="8">
        <f t="shared" si="1"/>
        <v>28</v>
      </c>
      <c r="O10" s="14">
        <v>7</v>
      </c>
      <c r="P10" s="2"/>
      <c r="Q10" s="2"/>
      <c r="R10" s="2"/>
      <c r="S10" s="2"/>
      <c r="T10" s="2"/>
    </row>
    <row r="11" spans="1:20" ht="21" x14ac:dyDescent="0.4">
      <c r="A11" s="11"/>
      <c r="B11" s="19" t="s">
        <v>12</v>
      </c>
      <c r="C11" s="24" t="s">
        <v>44</v>
      </c>
      <c r="D11" s="19">
        <v>0</v>
      </c>
      <c r="E11" s="52">
        <v>16</v>
      </c>
      <c r="F11" s="48"/>
      <c r="G11" s="19">
        <v>10230</v>
      </c>
      <c r="H11" s="38">
        <v>3</v>
      </c>
      <c r="I11" s="25"/>
      <c r="J11" s="9">
        <v>11</v>
      </c>
      <c r="K11" s="4"/>
      <c r="L11" s="4"/>
      <c r="M11" s="8">
        <f t="shared" si="0"/>
        <v>10230</v>
      </c>
      <c r="N11" s="8">
        <f t="shared" si="1"/>
        <v>30</v>
      </c>
      <c r="O11" s="14">
        <v>8</v>
      </c>
      <c r="P11" s="2"/>
      <c r="Q11" s="2"/>
      <c r="R11" s="2"/>
      <c r="S11" s="2"/>
      <c r="T11" s="2"/>
    </row>
    <row r="12" spans="1:20" ht="21" x14ac:dyDescent="0.4">
      <c r="A12" s="11"/>
      <c r="B12" s="19" t="s">
        <v>42</v>
      </c>
      <c r="C12" s="24" t="s">
        <v>37</v>
      </c>
      <c r="D12" s="39"/>
      <c r="E12" s="52">
        <v>19</v>
      </c>
      <c r="F12" s="48"/>
      <c r="G12" s="19">
        <v>5710</v>
      </c>
      <c r="H12" s="38">
        <v>5</v>
      </c>
      <c r="I12" s="25">
        <v>1030</v>
      </c>
      <c r="J12" s="9">
        <v>7</v>
      </c>
      <c r="K12" s="4"/>
      <c r="L12" s="4"/>
      <c r="M12" s="8">
        <f t="shared" si="0"/>
        <v>6740</v>
      </c>
      <c r="N12" s="8">
        <f t="shared" si="1"/>
        <v>31</v>
      </c>
      <c r="O12" s="14">
        <v>9</v>
      </c>
      <c r="P12" s="2"/>
      <c r="Q12" s="2"/>
      <c r="R12" s="2"/>
      <c r="S12" s="2"/>
      <c r="T12" s="2"/>
    </row>
    <row r="13" spans="1:20" ht="21" x14ac:dyDescent="0.4">
      <c r="A13" s="11"/>
      <c r="B13" s="19" t="s">
        <v>5</v>
      </c>
      <c r="C13" s="24" t="s">
        <v>31</v>
      </c>
      <c r="D13" s="19">
        <v>205</v>
      </c>
      <c r="E13" s="52">
        <v>13</v>
      </c>
      <c r="F13" s="48"/>
      <c r="G13" s="19">
        <v>3470</v>
      </c>
      <c r="H13" s="38">
        <v>11</v>
      </c>
      <c r="I13" s="25"/>
      <c r="J13" s="9">
        <v>11</v>
      </c>
      <c r="K13" s="4"/>
      <c r="L13" s="4"/>
      <c r="M13" s="8">
        <f t="shared" si="0"/>
        <v>3675</v>
      </c>
      <c r="N13" s="8">
        <f t="shared" si="1"/>
        <v>35</v>
      </c>
      <c r="O13" s="14">
        <v>10</v>
      </c>
      <c r="P13" s="2"/>
      <c r="Q13" s="2"/>
      <c r="R13" s="2"/>
      <c r="S13" s="2"/>
      <c r="T13" s="2"/>
    </row>
    <row r="14" spans="1:20" ht="21" x14ac:dyDescent="0.4">
      <c r="A14" s="11"/>
      <c r="B14" s="19" t="s">
        <v>41</v>
      </c>
      <c r="C14" s="24" t="s">
        <v>32</v>
      </c>
      <c r="D14" s="39"/>
      <c r="E14" s="52">
        <v>19</v>
      </c>
      <c r="F14" s="48"/>
      <c r="G14" s="40">
        <v>5510</v>
      </c>
      <c r="H14" s="38">
        <v>6</v>
      </c>
      <c r="I14" s="25">
        <v>200</v>
      </c>
      <c r="J14" s="9">
        <v>10</v>
      </c>
      <c r="K14" s="4"/>
      <c r="L14" s="4"/>
      <c r="M14" s="8">
        <f t="shared" si="0"/>
        <v>5710</v>
      </c>
      <c r="N14" s="8">
        <f t="shared" si="1"/>
        <v>35</v>
      </c>
      <c r="O14" s="14">
        <v>11</v>
      </c>
      <c r="P14" s="2"/>
      <c r="Q14" s="2"/>
      <c r="R14" s="2"/>
      <c r="S14" s="2"/>
      <c r="T14" s="2"/>
    </row>
    <row r="15" spans="1:20" ht="21" x14ac:dyDescent="0.4">
      <c r="A15" s="11"/>
      <c r="B15" s="19" t="s">
        <v>8</v>
      </c>
      <c r="C15" s="24" t="s">
        <v>34</v>
      </c>
      <c r="D15" s="19">
        <v>6470</v>
      </c>
      <c r="E15" s="52">
        <v>2</v>
      </c>
      <c r="F15" s="48"/>
      <c r="G15" s="39"/>
      <c r="H15" s="38">
        <v>23</v>
      </c>
      <c r="I15" s="25"/>
      <c r="J15" s="9">
        <v>11</v>
      </c>
      <c r="K15" s="4"/>
      <c r="L15" s="4"/>
      <c r="M15" s="8">
        <f t="shared" si="0"/>
        <v>6470</v>
      </c>
      <c r="N15" s="8">
        <f t="shared" si="1"/>
        <v>36</v>
      </c>
      <c r="O15" s="14">
        <v>12</v>
      </c>
      <c r="P15" s="2"/>
      <c r="Q15" s="2"/>
      <c r="R15" s="2"/>
      <c r="S15" s="2"/>
      <c r="T15" s="2"/>
    </row>
    <row r="16" spans="1:20" ht="21" x14ac:dyDescent="0.4">
      <c r="A16" s="11"/>
      <c r="B16" s="19" t="s">
        <v>10</v>
      </c>
      <c r="C16" s="24" t="s">
        <v>32</v>
      </c>
      <c r="D16" s="19">
        <v>1250</v>
      </c>
      <c r="E16" s="52">
        <v>5</v>
      </c>
      <c r="F16" s="48"/>
      <c r="G16" s="40">
        <v>820</v>
      </c>
      <c r="H16" s="38">
        <v>21</v>
      </c>
      <c r="I16" s="25"/>
      <c r="J16" s="9">
        <v>11</v>
      </c>
      <c r="K16" s="4"/>
      <c r="L16" s="4"/>
      <c r="M16" s="8">
        <f t="shared" si="0"/>
        <v>2070</v>
      </c>
      <c r="N16" s="8">
        <f t="shared" si="1"/>
        <v>37</v>
      </c>
      <c r="O16" s="14">
        <v>13</v>
      </c>
      <c r="P16" s="2"/>
      <c r="Q16" s="2"/>
      <c r="R16" s="2"/>
      <c r="S16" s="2"/>
      <c r="T16" s="2"/>
    </row>
    <row r="17" spans="1:20" ht="21" x14ac:dyDescent="0.4">
      <c r="A17" s="11"/>
      <c r="B17" s="19" t="s">
        <v>18</v>
      </c>
      <c r="C17" s="24" t="s">
        <v>49</v>
      </c>
      <c r="D17" s="19">
        <v>2710</v>
      </c>
      <c r="E17" s="52">
        <v>4</v>
      </c>
      <c r="F17" s="48"/>
      <c r="G17" s="39"/>
      <c r="H17" s="38">
        <v>23</v>
      </c>
      <c r="I17" s="25"/>
      <c r="J17" s="9">
        <v>11</v>
      </c>
      <c r="K17" s="4"/>
      <c r="L17" s="4"/>
      <c r="M17" s="8">
        <f t="shared" si="0"/>
        <v>2710</v>
      </c>
      <c r="N17" s="8">
        <f t="shared" si="1"/>
        <v>38</v>
      </c>
      <c r="O17" s="14">
        <v>14</v>
      </c>
      <c r="P17" s="2"/>
      <c r="Q17" s="2"/>
      <c r="R17" s="2"/>
      <c r="S17" s="2"/>
      <c r="T17" s="2"/>
    </row>
    <row r="18" spans="1:20" ht="21" x14ac:dyDescent="0.4">
      <c r="A18" s="11"/>
      <c r="B18" s="19" t="s">
        <v>58</v>
      </c>
      <c r="C18" s="24" t="s">
        <v>33</v>
      </c>
      <c r="D18" s="39"/>
      <c r="E18" s="52">
        <v>19</v>
      </c>
      <c r="F18" s="48"/>
      <c r="G18" s="40">
        <v>3900</v>
      </c>
      <c r="H18" s="38">
        <v>9</v>
      </c>
      <c r="I18" s="25"/>
      <c r="J18" s="9">
        <v>11</v>
      </c>
      <c r="K18" s="4"/>
      <c r="L18" s="4"/>
      <c r="M18" s="8">
        <f t="shared" si="0"/>
        <v>3900</v>
      </c>
      <c r="N18" s="8">
        <f t="shared" si="1"/>
        <v>39</v>
      </c>
      <c r="O18" s="14">
        <v>15</v>
      </c>
      <c r="P18" s="2"/>
      <c r="Q18" s="2"/>
      <c r="R18" s="2"/>
      <c r="S18" s="2"/>
      <c r="T18" s="2"/>
    </row>
    <row r="19" spans="1:20" ht="21" x14ac:dyDescent="0.4">
      <c r="A19" s="11"/>
      <c r="B19" s="19" t="s">
        <v>16</v>
      </c>
      <c r="C19" s="24" t="s">
        <v>33</v>
      </c>
      <c r="D19" s="19">
        <v>0</v>
      </c>
      <c r="E19" s="52">
        <v>16</v>
      </c>
      <c r="F19" s="48"/>
      <c r="G19" s="40">
        <v>3030</v>
      </c>
      <c r="H19" s="38">
        <v>13</v>
      </c>
      <c r="I19" s="25"/>
      <c r="J19" s="9">
        <v>11</v>
      </c>
      <c r="K19" s="4"/>
      <c r="L19" s="4"/>
      <c r="M19" s="8">
        <f t="shared" si="0"/>
        <v>3030</v>
      </c>
      <c r="N19" s="8">
        <f t="shared" si="1"/>
        <v>40</v>
      </c>
      <c r="O19" s="14">
        <v>16</v>
      </c>
      <c r="P19" s="2"/>
      <c r="Q19" s="2"/>
      <c r="R19" s="2"/>
      <c r="S19" s="2"/>
      <c r="T19" s="2"/>
    </row>
    <row r="20" spans="1:20" ht="21" x14ac:dyDescent="0.4">
      <c r="A20" s="11"/>
      <c r="B20" s="19" t="s">
        <v>19</v>
      </c>
      <c r="C20" s="24" t="s">
        <v>50</v>
      </c>
      <c r="D20" s="19">
        <v>1145</v>
      </c>
      <c r="E20" s="52">
        <v>6</v>
      </c>
      <c r="F20" s="48"/>
      <c r="G20" s="39"/>
      <c r="H20" s="38">
        <v>23</v>
      </c>
      <c r="I20" s="25"/>
      <c r="J20" s="9">
        <v>11</v>
      </c>
      <c r="K20" s="4"/>
      <c r="L20" s="4"/>
      <c r="M20" s="8">
        <f t="shared" si="0"/>
        <v>1145</v>
      </c>
      <c r="N20" s="8">
        <f t="shared" si="1"/>
        <v>40</v>
      </c>
      <c r="O20" s="14">
        <v>17</v>
      </c>
      <c r="P20" s="2"/>
      <c r="Q20" s="2"/>
      <c r="R20" s="2"/>
      <c r="S20" s="2"/>
      <c r="T20" s="2"/>
    </row>
    <row r="21" spans="1:20" ht="21" x14ac:dyDescent="0.4">
      <c r="A21" s="11"/>
      <c r="B21" s="19" t="s">
        <v>2</v>
      </c>
      <c r="C21" s="24" t="s">
        <v>67</v>
      </c>
      <c r="D21" s="19">
        <v>975</v>
      </c>
      <c r="E21" s="52">
        <v>7</v>
      </c>
      <c r="F21" s="48"/>
      <c r="G21" s="39"/>
      <c r="H21" s="38">
        <v>23</v>
      </c>
      <c r="I21" s="25"/>
      <c r="J21" s="9">
        <v>11</v>
      </c>
      <c r="K21" s="4"/>
      <c r="L21" s="4"/>
      <c r="M21" s="8">
        <f t="shared" si="0"/>
        <v>975</v>
      </c>
      <c r="N21" s="8">
        <f t="shared" si="1"/>
        <v>41</v>
      </c>
      <c r="O21" s="14">
        <v>18</v>
      </c>
      <c r="P21" s="2"/>
      <c r="Q21" s="2"/>
      <c r="R21" s="2"/>
      <c r="S21" s="2"/>
      <c r="T21" s="2"/>
    </row>
    <row r="22" spans="1:20" ht="21" x14ac:dyDescent="0.4">
      <c r="A22" s="11"/>
      <c r="B22" s="41" t="s">
        <v>69</v>
      </c>
      <c r="C22" s="57" t="s">
        <v>31</v>
      </c>
      <c r="D22" s="41"/>
      <c r="E22" s="58">
        <v>19</v>
      </c>
      <c r="F22" s="48"/>
      <c r="G22" s="19"/>
      <c r="H22" s="38">
        <v>23</v>
      </c>
      <c r="I22" s="25">
        <v>6440</v>
      </c>
      <c r="J22" s="9">
        <v>1</v>
      </c>
      <c r="K22" s="4"/>
      <c r="L22" s="4"/>
      <c r="M22" s="8">
        <f t="shared" si="0"/>
        <v>6440</v>
      </c>
      <c r="N22" s="8">
        <f t="shared" si="1"/>
        <v>43</v>
      </c>
      <c r="O22" s="14">
        <v>19</v>
      </c>
      <c r="P22" s="2"/>
      <c r="Q22" s="2"/>
      <c r="R22" s="2"/>
      <c r="S22" s="2"/>
      <c r="T22" s="2"/>
    </row>
    <row r="23" spans="1:20" ht="21" x14ac:dyDescent="0.4">
      <c r="A23" s="11"/>
      <c r="B23" s="19" t="s">
        <v>51</v>
      </c>
      <c r="C23" s="24" t="s">
        <v>37</v>
      </c>
      <c r="D23" s="39"/>
      <c r="E23" s="52">
        <v>19</v>
      </c>
      <c r="F23" s="48"/>
      <c r="G23" s="40">
        <v>2780</v>
      </c>
      <c r="H23" s="38">
        <v>14</v>
      </c>
      <c r="I23" s="25"/>
      <c r="J23" s="9">
        <v>11</v>
      </c>
      <c r="K23" s="4"/>
      <c r="L23" s="4"/>
      <c r="M23" s="8">
        <f t="shared" si="0"/>
        <v>2780</v>
      </c>
      <c r="N23" s="8">
        <f t="shared" si="1"/>
        <v>44</v>
      </c>
      <c r="O23" s="14">
        <v>20</v>
      </c>
      <c r="P23" s="2"/>
      <c r="Q23" s="2"/>
      <c r="R23" s="2"/>
      <c r="S23" s="2"/>
      <c r="T23" s="2"/>
    </row>
    <row r="24" spans="1:20" ht="21" x14ac:dyDescent="0.4">
      <c r="A24" s="11"/>
      <c r="B24" s="19" t="s">
        <v>39</v>
      </c>
      <c r="C24" s="24" t="s">
        <v>37</v>
      </c>
      <c r="D24" s="39"/>
      <c r="E24" s="52">
        <v>19</v>
      </c>
      <c r="F24" s="48"/>
      <c r="G24" s="40">
        <v>2760</v>
      </c>
      <c r="H24" s="38">
        <v>15</v>
      </c>
      <c r="I24" s="25"/>
      <c r="J24" s="9">
        <v>11</v>
      </c>
      <c r="K24" s="4"/>
      <c r="L24" s="4"/>
      <c r="M24" s="8">
        <f t="shared" si="0"/>
        <v>2760</v>
      </c>
      <c r="N24" s="8">
        <f t="shared" si="1"/>
        <v>45</v>
      </c>
      <c r="O24" s="14">
        <v>21</v>
      </c>
      <c r="P24" s="2"/>
      <c r="Q24" s="2"/>
      <c r="R24" s="2"/>
      <c r="S24" s="2"/>
      <c r="T24" s="2"/>
    </row>
    <row r="25" spans="1:20" ht="21" x14ac:dyDescent="0.4">
      <c r="A25" s="11"/>
      <c r="B25" s="19" t="s">
        <v>36</v>
      </c>
      <c r="C25" s="24" t="s">
        <v>37</v>
      </c>
      <c r="D25" s="39"/>
      <c r="E25" s="52">
        <v>19</v>
      </c>
      <c r="F25" s="48"/>
      <c r="G25" s="40">
        <v>2690</v>
      </c>
      <c r="H25" s="38">
        <v>16</v>
      </c>
      <c r="I25" s="25"/>
      <c r="J25" s="9">
        <v>11</v>
      </c>
      <c r="K25" s="4"/>
      <c r="L25" s="4"/>
      <c r="M25" s="8">
        <f t="shared" si="0"/>
        <v>2690</v>
      </c>
      <c r="N25" s="8">
        <f t="shared" si="1"/>
        <v>46</v>
      </c>
      <c r="O25" s="14">
        <v>22</v>
      </c>
      <c r="P25" s="2"/>
      <c r="Q25" s="2"/>
      <c r="R25" s="2"/>
      <c r="S25" s="2"/>
      <c r="T25" s="2"/>
    </row>
    <row r="26" spans="1:20" ht="21" x14ac:dyDescent="0.4">
      <c r="A26" s="11"/>
      <c r="B26" s="19" t="s">
        <v>54</v>
      </c>
      <c r="C26" s="24" t="s">
        <v>37</v>
      </c>
      <c r="D26" s="39"/>
      <c r="E26" s="52">
        <v>19</v>
      </c>
      <c r="F26" s="48"/>
      <c r="G26" s="40">
        <v>2180</v>
      </c>
      <c r="H26" s="38">
        <v>17</v>
      </c>
      <c r="I26" s="25"/>
      <c r="J26" s="9">
        <v>11</v>
      </c>
      <c r="K26" s="4"/>
      <c r="L26" s="4"/>
      <c r="M26" s="8">
        <f t="shared" si="0"/>
        <v>2180</v>
      </c>
      <c r="N26" s="8">
        <f t="shared" si="1"/>
        <v>47</v>
      </c>
      <c r="O26" s="14">
        <v>23</v>
      </c>
      <c r="P26" s="2"/>
      <c r="Q26" s="2"/>
      <c r="R26" s="2"/>
      <c r="S26" s="2"/>
      <c r="T26" s="2"/>
    </row>
    <row r="27" spans="1:20" ht="21" x14ac:dyDescent="0.4">
      <c r="A27" s="11"/>
      <c r="B27" s="19" t="s">
        <v>57</v>
      </c>
      <c r="C27" s="24" t="s">
        <v>33</v>
      </c>
      <c r="D27" s="39"/>
      <c r="E27" s="52">
        <v>19</v>
      </c>
      <c r="F27" s="48"/>
      <c r="G27" s="40">
        <v>2070</v>
      </c>
      <c r="H27" s="38">
        <v>18</v>
      </c>
      <c r="I27" s="25"/>
      <c r="J27" s="9">
        <v>11</v>
      </c>
      <c r="K27" s="4"/>
      <c r="L27" s="4"/>
      <c r="M27" s="8">
        <f t="shared" si="0"/>
        <v>2070</v>
      </c>
      <c r="N27" s="8">
        <f t="shared" si="1"/>
        <v>48</v>
      </c>
      <c r="O27" s="14">
        <v>24</v>
      </c>
      <c r="P27" s="2"/>
      <c r="Q27" s="2"/>
      <c r="R27" s="2"/>
      <c r="S27" s="2"/>
      <c r="T27" s="2"/>
    </row>
    <row r="28" spans="1:20" ht="21" x14ac:dyDescent="0.4">
      <c r="A28" s="11"/>
      <c r="B28" s="19" t="s">
        <v>40</v>
      </c>
      <c r="C28" s="24" t="s">
        <v>32</v>
      </c>
      <c r="D28" s="39"/>
      <c r="E28" s="52">
        <v>19</v>
      </c>
      <c r="F28" s="49"/>
      <c r="G28" s="41">
        <v>920</v>
      </c>
      <c r="H28" s="38">
        <v>20</v>
      </c>
      <c r="I28" s="25">
        <v>730</v>
      </c>
      <c r="J28" s="9">
        <v>9</v>
      </c>
      <c r="K28" s="4"/>
      <c r="L28" s="4"/>
      <c r="M28" s="8">
        <f t="shared" si="0"/>
        <v>1650</v>
      </c>
      <c r="N28" s="8">
        <f t="shared" si="1"/>
        <v>48</v>
      </c>
      <c r="O28" s="14">
        <v>25</v>
      </c>
      <c r="P28" s="2"/>
      <c r="Q28" s="2"/>
      <c r="R28" s="2"/>
      <c r="S28" s="2"/>
      <c r="T28" s="2"/>
    </row>
    <row r="29" spans="1:20" ht="21" x14ac:dyDescent="0.4">
      <c r="A29" s="5"/>
      <c r="B29" s="19" t="s">
        <v>38</v>
      </c>
      <c r="C29" s="24" t="s">
        <v>37</v>
      </c>
      <c r="D29" s="39"/>
      <c r="E29" s="52">
        <v>19</v>
      </c>
      <c r="F29" s="48"/>
      <c r="G29" s="40">
        <v>1900</v>
      </c>
      <c r="H29" s="38">
        <v>19</v>
      </c>
      <c r="I29" s="25"/>
      <c r="J29" s="9">
        <v>11</v>
      </c>
      <c r="K29" s="4"/>
      <c r="L29" s="4"/>
      <c r="M29" s="8">
        <f t="shared" si="0"/>
        <v>1900</v>
      </c>
      <c r="N29" s="8">
        <f t="shared" si="1"/>
        <v>49</v>
      </c>
      <c r="O29" s="14">
        <v>26</v>
      </c>
      <c r="P29" s="2"/>
      <c r="Q29" s="2"/>
      <c r="R29" s="2"/>
      <c r="S29" s="2"/>
      <c r="T29" s="2"/>
    </row>
    <row r="30" spans="1:20" ht="21" x14ac:dyDescent="0.4">
      <c r="A30" s="11"/>
      <c r="B30" s="19" t="s">
        <v>13</v>
      </c>
      <c r="C30" s="24" t="s">
        <v>46</v>
      </c>
      <c r="D30" s="19">
        <v>0</v>
      </c>
      <c r="E30" s="52">
        <v>16</v>
      </c>
      <c r="F30" s="48"/>
      <c r="G30" s="39"/>
      <c r="H30" s="38">
        <v>23</v>
      </c>
      <c r="I30" s="25"/>
      <c r="J30" s="9">
        <v>11</v>
      </c>
      <c r="K30" s="4"/>
      <c r="L30" s="4"/>
      <c r="M30" s="8">
        <f t="shared" si="0"/>
        <v>0</v>
      </c>
      <c r="N30" s="8">
        <f t="shared" si="1"/>
        <v>50</v>
      </c>
      <c r="O30" s="14">
        <v>27</v>
      </c>
      <c r="P30" s="2"/>
      <c r="Q30" s="2"/>
      <c r="R30" s="2"/>
      <c r="S30" s="2"/>
      <c r="T30" s="2"/>
    </row>
    <row r="31" spans="1:20" ht="21" x14ac:dyDescent="0.4">
      <c r="A31" s="11"/>
      <c r="B31" s="19" t="s">
        <v>14</v>
      </c>
      <c r="C31" s="24" t="s">
        <v>35</v>
      </c>
      <c r="D31" s="19">
        <v>0</v>
      </c>
      <c r="E31" s="52">
        <v>16</v>
      </c>
      <c r="F31" s="48"/>
      <c r="G31" s="39"/>
      <c r="H31" s="38">
        <v>23</v>
      </c>
      <c r="I31" s="25"/>
      <c r="J31" s="9">
        <v>11</v>
      </c>
      <c r="K31" s="4"/>
      <c r="L31" s="4"/>
      <c r="M31" s="8">
        <f t="shared" si="0"/>
        <v>0</v>
      </c>
      <c r="N31" s="8">
        <f t="shared" si="1"/>
        <v>50</v>
      </c>
      <c r="O31" s="14">
        <v>28</v>
      </c>
      <c r="P31" s="2"/>
      <c r="Q31" s="2"/>
      <c r="R31" s="2"/>
      <c r="S31" s="2"/>
      <c r="T31" s="2"/>
    </row>
    <row r="32" spans="1:20" ht="21" x14ac:dyDescent="0.4">
      <c r="A32" s="11"/>
      <c r="B32" s="19" t="s">
        <v>52</v>
      </c>
      <c r="C32" s="24" t="s">
        <v>53</v>
      </c>
      <c r="D32" s="39"/>
      <c r="E32" s="52">
        <v>19</v>
      </c>
      <c r="F32" s="48"/>
      <c r="G32" s="19">
        <v>0</v>
      </c>
      <c r="H32" s="38">
        <v>22</v>
      </c>
      <c r="I32" s="25"/>
      <c r="J32" s="9">
        <v>11</v>
      </c>
      <c r="K32" s="4"/>
      <c r="L32" s="4"/>
      <c r="M32" s="8">
        <f t="shared" si="0"/>
        <v>0</v>
      </c>
      <c r="N32" s="8">
        <f t="shared" si="1"/>
        <v>52</v>
      </c>
      <c r="O32" s="14">
        <v>29</v>
      </c>
      <c r="P32" s="2"/>
      <c r="Q32" s="2"/>
      <c r="R32" s="2"/>
      <c r="S32" s="2"/>
      <c r="T32" s="2"/>
    </row>
    <row r="33" spans="1:20" ht="21.6" thickBot="1" x14ac:dyDescent="0.45">
      <c r="A33" s="11"/>
      <c r="B33" s="59" t="s">
        <v>59</v>
      </c>
      <c r="C33" s="60" t="s">
        <v>48</v>
      </c>
      <c r="D33" s="59">
        <v>8340</v>
      </c>
      <c r="E33" s="61">
        <v>1</v>
      </c>
      <c r="F33" s="62"/>
      <c r="G33" s="63"/>
      <c r="H33" s="64">
        <v>23</v>
      </c>
      <c r="I33" s="65"/>
      <c r="J33" s="66"/>
      <c r="K33" s="66"/>
      <c r="L33" s="66"/>
      <c r="M33" s="67">
        <f t="shared" si="0"/>
        <v>8340</v>
      </c>
      <c r="N33" s="67">
        <f t="shared" si="1"/>
        <v>24</v>
      </c>
      <c r="O33" s="68"/>
      <c r="P33" s="2"/>
      <c r="Q33" s="2"/>
      <c r="R33" s="2"/>
      <c r="S33" s="2"/>
      <c r="T33" s="2"/>
    </row>
    <row r="34" spans="1:20" ht="21.6" thickBot="1" x14ac:dyDescent="0.45">
      <c r="A34" s="7" t="s">
        <v>29</v>
      </c>
      <c r="B34" s="23"/>
      <c r="C34" s="9"/>
      <c r="D34" s="17"/>
      <c r="E34" s="54"/>
      <c r="F34" s="20"/>
      <c r="G34" s="17"/>
      <c r="H34" s="17"/>
      <c r="I34" s="9"/>
      <c r="J34" s="9"/>
      <c r="K34" s="4"/>
      <c r="L34" s="4"/>
      <c r="M34" s="4"/>
      <c r="N34" s="9"/>
      <c r="O34" s="4"/>
      <c r="P34" s="2"/>
      <c r="Q34" s="2"/>
      <c r="R34" s="2"/>
      <c r="S34" s="2"/>
      <c r="T34" s="2"/>
    </row>
    <row r="35" spans="1:20" ht="21" x14ac:dyDescent="0.4">
      <c r="A35" s="7"/>
      <c r="B35" s="9" t="s">
        <v>23</v>
      </c>
      <c r="C35" s="24" t="s">
        <v>45</v>
      </c>
      <c r="D35" s="18">
        <v>1645</v>
      </c>
      <c r="E35" s="55">
        <v>3</v>
      </c>
      <c r="F35" s="48"/>
      <c r="G35" s="18">
        <v>13050</v>
      </c>
      <c r="H35" s="53">
        <v>2</v>
      </c>
      <c r="I35" s="25">
        <v>1080</v>
      </c>
      <c r="J35" s="9">
        <v>2</v>
      </c>
      <c r="K35" s="4"/>
      <c r="L35" s="4"/>
      <c r="M35" s="8">
        <f t="shared" ref="M35:M43" si="2">SUM(D35+G35+I35+K35)</f>
        <v>15775</v>
      </c>
      <c r="N35" s="8">
        <f t="shared" ref="N35:N43" si="3">SUM(E35+H35+J35+L35)</f>
        <v>7</v>
      </c>
      <c r="O35" s="31">
        <v>1</v>
      </c>
      <c r="P35" s="2"/>
      <c r="Q35" s="2"/>
      <c r="R35" s="2"/>
      <c r="S35" s="2"/>
      <c r="T35" s="2"/>
    </row>
    <row r="36" spans="1:20" ht="21" x14ac:dyDescent="0.4">
      <c r="A36" s="7"/>
      <c r="B36" s="9" t="s">
        <v>21</v>
      </c>
      <c r="C36" s="24" t="s">
        <v>47</v>
      </c>
      <c r="D36" s="19">
        <v>3964</v>
      </c>
      <c r="E36" s="52">
        <v>1</v>
      </c>
      <c r="F36" s="48"/>
      <c r="G36" s="19">
        <v>0</v>
      </c>
      <c r="H36" s="38">
        <v>4</v>
      </c>
      <c r="I36" s="25">
        <v>370</v>
      </c>
      <c r="J36" s="9">
        <v>3</v>
      </c>
      <c r="K36" s="4"/>
      <c r="L36" s="4"/>
      <c r="M36" s="8">
        <f t="shared" si="2"/>
        <v>4334</v>
      </c>
      <c r="N36" s="8">
        <f t="shared" si="3"/>
        <v>8</v>
      </c>
      <c r="O36" s="31">
        <v>2</v>
      </c>
      <c r="P36" s="2"/>
      <c r="Q36" s="2"/>
      <c r="R36" s="2"/>
      <c r="S36" s="2"/>
      <c r="T36" s="2"/>
    </row>
    <row r="37" spans="1:20" ht="21" x14ac:dyDescent="0.4">
      <c r="A37" s="7"/>
      <c r="B37" s="9" t="s">
        <v>24</v>
      </c>
      <c r="C37" s="24" t="s">
        <v>31</v>
      </c>
      <c r="D37" s="19">
        <v>460</v>
      </c>
      <c r="E37" s="52">
        <v>4</v>
      </c>
      <c r="F37" s="48"/>
      <c r="G37" s="19">
        <v>26040</v>
      </c>
      <c r="H37" s="38">
        <v>1</v>
      </c>
      <c r="I37" s="25"/>
      <c r="J37" s="9">
        <v>4</v>
      </c>
      <c r="K37" s="4"/>
      <c r="L37" s="4"/>
      <c r="M37" s="8">
        <f t="shared" si="2"/>
        <v>26500</v>
      </c>
      <c r="N37" s="8">
        <f t="shared" si="3"/>
        <v>9</v>
      </c>
      <c r="O37" s="31">
        <v>3</v>
      </c>
      <c r="P37" s="2"/>
      <c r="Q37" s="2"/>
      <c r="R37" s="2"/>
      <c r="S37" s="2"/>
      <c r="T37" s="2"/>
    </row>
    <row r="38" spans="1:20" ht="21" x14ac:dyDescent="0.4">
      <c r="A38" s="7"/>
      <c r="B38" s="9" t="s">
        <v>22</v>
      </c>
      <c r="C38" s="24" t="s">
        <v>61</v>
      </c>
      <c r="D38" s="19">
        <v>1935</v>
      </c>
      <c r="E38" s="52">
        <v>2</v>
      </c>
      <c r="F38" s="48"/>
      <c r="G38" s="19"/>
      <c r="H38" s="38">
        <v>5</v>
      </c>
      <c r="I38" s="25"/>
      <c r="J38" s="9">
        <v>4</v>
      </c>
      <c r="K38" s="4"/>
      <c r="L38" s="4"/>
      <c r="M38" s="8">
        <f t="shared" si="2"/>
        <v>1935</v>
      </c>
      <c r="N38" s="8">
        <f t="shared" si="3"/>
        <v>11</v>
      </c>
      <c r="O38" s="31">
        <v>4</v>
      </c>
      <c r="P38" s="2"/>
      <c r="Q38" s="2"/>
      <c r="R38" s="2"/>
      <c r="S38" s="2"/>
      <c r="T38" s="2"/>
    </row>
    <row r="39" spans="1:20" ht="21" x14ac:dyDescent="0.4">
      <c r="A39" s="7"/>
      <c r="B39" s="9" t="s">
        <v>28</v>
      </c>
      <c r="C39" s="24" t="s">
        <v>35</v>
      </c>
      <c r="D39" s="19">
        <v>0</v>
      </c>
      <c r="E39" s="52">
        <v>7.5</v>
      </c>
      <c r="F39" s="48"/>
      <c r="G39" s="19">
        <v>10470</v>
      </c>
      <c r="H39" s="38">
        <v>3</v>
      </c>
      <c r="I39" s="25">
        <v>1120</v>
      </c>
      <c r="J39" s="9">
        <v>1</v>
      </c>
      <c r="K39" s="4"/>
      <c r="L39" s="4"/>
      <c r="M39" s="8">
        <f t="shared" si="2"/>
        <v>11590</v>
      </c>
      <c r="N39" s="8">
        <f t="shared" si="3"/>
        <v>11.5</v>
      </c>
      <c r="O39" s="31">
        <v>5</v>
      </c>
      <c r="P39" s="2"/>
      <c r="Q39" s="2"/>
      <c r="R39" s="2"/>
      <c r="S39" s="2"/>
      <c r="T39" s="2"/>
    </row>
    <row r="40" spans="1:20" ht="21" x14ac:dyDescent="0.4">
      <c r="A40" s="7"/>
      <c r="B40" s="9" t="s">
        <v>25</v>
      </c>
      <c r="C40" s="24" t="s">
        <v>46</v>
      </c>
      <c r="D40" s="19">
        <v>255</v>
      </c>
      <c r="E40" s="52">
        <v>5</v>
      </c>
      <c r="F40" s="48"/>
      <c r="G40" s="19"/>
      <c r="H40" s="38">
        <v>5</v>
      </c>
      <c r="I40" s="25"/>
      <c r="J40" s="9">
        <v>4</v>
      </c>
      <c r="K40" s="4"/>
      <c r="L40" s="4"/>
      <c r="M40" s="8">
        <f t="shared" si="2"/>
        <v>255</v>
      </c>
      <c r="N40" s="8">
        <f t="shared" si="3"/>
        <v>14</v>
      </c>
      <c r="O40" s="31">
        <v>6</v>
      </c>
      <c r="P40" s="2"/>
      <c r="Q40" s="2"/>
      <c r="R40" s="2"/>
      <c r="S40" s="2"/>
      <c r="T40" s="2"/>
    </row>
    <row r="41" spans="1:20" ht="21" x14ac:dyDescent="0.4">
      <c r="A41" s="7"/>
      <c r="B41" s="9" t="s">
        <v>43</v>
      </c>
      <c r="C41" s="24" t="s">
        <v>31</v>
      </c>
      <c r="D41" s="19">
        <v>0</v>
      </c>
      <c r="E41" s="52">
        <v>7.5</v>
      </c>
      <c r="F41" s="48"/>
      <c r="G41" s="19"/>
      <c r="H41" s="38">
        <v>5</v>
      </c>
      <c r="I41" s="25"/>
      <c r="J41" s="9">
        <v>4</v>
      </c>
      <c r="K41" s="4"/>
      <c r="L41" s="4"/>
      <c r="M41" s="8">
        <f t="shared" si="2"/>
        <v>0</v>
      </c>
      <c r="N41" s="8">
        <f t="shared" si="3"/>
        <v>16.5</v>
      </c>
      <c r="O41" s="31">
        <v>7</v>
      </c>
      <c r="P41" s="2"/>
      <c r="Q41" s="2"/>
      <c r="R41" s="2"/>
      <c r="S41" s="2"/>
      <c r="T41" s="2"/>
    </row>
    <row r="42" spans="1:20" ht="21" x14ac:dyDescent="0.4">
      <c r="A42" s="7"/>
      <c r="B42" s="9" t="s">
        <v>26</v>
      </c>
      <c r="C42" s="24" t="s">
        <v>46</v>
      </c>
      <c r="D42" s="19">
        <v>0</v>
      </c>
      <c r="E42" s="52">
        <v>7.5</v>
      </c>
      <c r="F42" s="48"/>
      <c r="G42" s="19"/>
      <c r="H42" s="38">
        <v>5</v>
      </c>
      <c r="I42" s="25"/>
      <c r="J42" s="9">
        <v>4</v>
      </c>
      <c r="K42" s="4"/>
      <c r="L42" s="4"/>
      <c r="M42" s="8">
        <f t="shared" si="2"/>
        <v>0</v>
      </c>
      <c r="N42" s="8">
        <f t="shared" si="3"/>
        <v>16.5</v>
      </c>
      <c r="O42" s="31">
        <v>8</v>
      </c>
      <c r="P42" s="2"/>
      <c r="Q42" s="2"/>
      <c r="R42" s="2"/>
      <c r="S42" s="2"/>
      <c r="T42" s="2"/>
    </row>
    <row r="43" spans="1:20" ht="21.6" thickBot="1" x14ac:dyDescent="0.45">
      <c r="A43" s="7"/>
      <c r="B43" s="9" t="s">
        <v>27</v>
      </c>
      <c r="C43" s="24" t="s">
        <v>31</v>
      </c>
      <c r="D43" s="42">
        <v>0</v>
      </c>
      <c r="E43" s="56">
        <v>7.5</v>
      </c>
      <c r="F43" s="48"/>
      <c r="G43" s="42"/>
      <c r="H43" s="43">
        <v>5</v>
      </c>
      <c r="I43" s="25"/>
      <c r="J43" s="9">
        <v>4</v>
      </c>
      <c r="K43" s="4"/>
      <c r="L43" s="4"/>
      <c r="M43" s="8">
        <f t="shared" si="2"/>
        <v>0</v>
      </c>
      <c r="N43" s="8">
        <f t="shared" si="3"/>
        <v>16.5</v>
      </c>
      <c r="O43" s="31">
        <v>9</v>
      </c>
      <c r="P43" s="2"/>
      <c r="Q43" s="2"/>
      <c r="R43" s="2"/>
      <c r="S43" s="2"/>
      <c r="T43" s="2"/>
    </row>
    <row r="44" spans="1:20" x14ac:dyDescent="0.3">
      <c r="A44" s="1"/>
    </row>
    <row r="45" spans="1:20" ht="17.399999999999999" x14ac:dyDescent="0.35">
      <c r="B45" s="69" t="s">
        <v>70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sortState xmlns:xlrd2="http://schemas.microsoft.com/office/spreadsheetml/2017/richdata2" ref="B4:N32">
    <sortCondition ref="N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Palino Kubiš</cp:lastModifiedBy>
  <cp:lastPrinted>2026-04-18T09:31:39Z</cp:lastPrinted>
  <dcterms:created xsi:type="dcterms:W3CDTF">2026-03-15T05:13:28Z</dcterms:created>
  <dcterms:modified xsi:type="dcterms:W3CDTF">2026-06-30T17:10:15Z</dcterms:modified>
</cp:coreProperties>
</file>