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isop\Documents\Preteky - rozhodca\MSR U Nováky 2023\"/>
    </mc:Choice>
  </mc:AlternateContent>
  <xr:revisionPtr revIDLastSave="0" documentId="13_ncr:1_{8D1714EF-AF5D-4438-8DE7-BE6A02E9B8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" sheetId="3" r:id="rId1"/>
    <sheet name="U- 15" sheetId="1" r:id="rId2"/>
    <sheet name="U- 20 " sheetId="2" r:id="rId3"/>
    <sheet name="U- 25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J8" i="1"/>
  <c r="J9" i="1"/>
  <c r="J10" i="1"/>
  <c r="J11" i="1"/>
  <c r="J12" i="1"/>
  <c r="J13" i="1"/>
  <c r="J8" i="4" l="1"/>
  <c r="J9" i="4"/>
  <c r="J10" i="4"/>
  <c r="J11" i="4"/>
  <c r="J12" i="4"/>
  <c r="J13" i="4"/>
  <c r="J14" i="4"/>
  <c r="J7" i="4"/>
  <c r="K8" i="4"/>
  <c r="K9" i="4"/>
  <c r="K10" i="4"/>
  <c r="K11" i="4"/>
  <c r="K12" i="4"/>
  <c r="K13" i="4"/>
  <c r="K14" i="4"/>
  <c r="K7" i="4"/>
  <c r="J8" i="2"/>
  <c r="J9" i="2"/>
  <c r="J10" i="2"/>
  <c r="J11" i="2"/>
  <c r="J7" i="2"/>
  <c r="K8" i="2"/>
  <c r="K9" i="2"/>
  <c r="K10" i="2"/>
  <c r="K11" i="2"/>
  <c r="K7" i="2"/>
  <c r="K14" i="1"/>
  <c r="J14" i="1"/>
  <c r="J7" i="1"/>
  <c r="K7" i="1"/>
</calcChain>
</file>

<file path=xl/sharedStrings.xml><?xml version="1.0" encoding="utf-8"?>
<sst xmlns="http://schemas.openxmlformats.org/spreadsheetml/2006/main" count="137" uniqueCount="67">
  <si>
    <t>Kategória   U 15</t>
  </si>
  <si>
    <t>Celkovo</t>
  </si>
  <si>
    <t>Meno</t>
  </si>
  <si>
    <t>Organizácia</t>
  </si>
  <si>
    <t>štand</t>
  </si>
  <si>
    <t>Cips body</t>
  </si>
  <si>
    <t>umiestnenie</t>
  </si>
  <si>
    <t>Súčet umiesnení</t>
  </si>
  <si>
    <t>Poradie</t>
  </si>
  <si>
    <t>1.</t>
  </si>
  <si>
    <t>2.</t>
  </si>
  <si>
    <t>3.</t>
  </si>
  <si>
    <t>4.</t>
  </si>
  <si>
    <t>5.</t>
  </si>
  <si>
    <t>Hlavný rozhodca: Peter MIŠO</t>
  </si>
  <si>
    <t>Kategória   U 20</t>
  </si>
  <si>
    <t>6.</t>
  </si>
  <si>
    <t>7.</t>
  </si>
  <si>
    <t>8.</t>
  </si>
  <si>
    <t>VÝSLEDKOVÁ LISTINA MSR LRU Plávaná 2022  U15</t>
  </si>
  <si>
    <t>VÝSLEDKOVÁ LISTINA MSR LRU Plávaná 2022  U20</t>
  </si>
  <si>
    <t>MO Šahy</t>
  </si>
  <si>
    <t>MSR U  LRU Plávaná VN Nováky  12.8. - 13.8.2023</t>
  </si>
  <si>
    <t>Riaditeľ   pretekov: Marek MACHÁČ</t>
  </si>
  <si>
    <t>Garat Rady: Martin LIPKA</t>
  </si>
  <si>
    <t xml:space="preserve"> Pretek   13.8.2023</t>
  </si>
  <si>
    <r>
      <t xml:space="preserve">1. Pretek    </t>
    </r>
    <r>
      <rPr>
        <b/>
        <sz val="11"/>
        <color rgb="FF000000"/>
        <rFont val="Calibri"/>
        <family val="2"/>
        <charset val="238"/>
      </rPr>
      <t>12.8.2023</t>
    </r>
  </si>
  <si>
    <r>
      <t xml:space="preserve">2.Pretek   </t>
    </r>
    <r>
      <rPr>
        <b/>
        <sz val="11"/>
        <color rgb="FF000000"/>
        <rFont val="Calibri"/>
        <family val="2"/>
        <charset val="238"/>
      </rPr>
      <t>13.8.2023</t>
    </r>
  </si>
  <si>
    <r>
      <t xml:space="preserve">1. Pretek    </t>
    </r>
    <r>
      <rPr>
        <b/>
        <sz val="11"/>
        <color rgb="FF000000"/>
        <rFont val="Calibri"/>
        <family val="2"/>
        <charset val="238"/>
      </rPr>
      <t>12.8.2023</t>
    </r>
  </si>
  <si>
    <r>
      <t xml:space="preserve">2.Pretek    </t>
    </r>
    <r>
      <rPr>
        <b/>
        <sz val="11"/>
        <color rgb="FF000000"/>
        <rFont val="Calibri"/>
        <family val="2"/>
        <charset val="238"/>
      </rPr>
      <t>13.8.2023</t>
    </r>
  </si>
  <si>
    <t>VÝSLEDKOVÁ LISTINA MSR LRU Plávaná 2022  U25</t>
  </si>
  <si>
    <t xml:space="preserve">Andrej Liščiak </t>
  </si>
  <si>
    <t>MsO Partizánské</t>
  </si>
  <si>
    <t xml:space="preserve">Michaela Radilová </t>
  </si>
  <si>
    <t xml:space="preserve">MsO Trenčín </t>
  </si>
  <si>
    <t xml:space="preserve">Tomáš Hotový </t>
  </si>
  <si>
    <t xml:space="preserve">MsO  Trnava </t>
  </si>
  <si>
    <t>Damian Toby</t>
  </si>
  <si>
    <t xml:space="preserve">MsO Komárno </t>
  </si>
  <si>
    <t xml:space="preserve">MO Nové Mesto </t>
  </si>
  <si>
    <t xml:space="preserve">Šimon Libošvár </t>
  </si>
  <si>
    <t xml:space="preserve">MsO Trnava </t>
  </si>
  <si>
    <t xml:space="preserve">Kristína Turovská </t>
  </si>
  <si>
    <t xml:space="preserve">Andrej  Machač  </t>
  </si>
  <si>
    <t xml:space="preserve">Lenka Turovská  </t>
  </si>
  <si>
    <t xml:space="preserve">Barbora Korcová </t>
  </si>
  <si>
    <t xml:space="preserve">Samuel Choma </t>
  </si>
  <si>
    <t xml:space="preserve">Alexandra Čampišová </t>
  </si>
  <si>
    <t xml:space="preserve">Karin Šimanská </t>
  </si>
  <si>
    <t>Alex Blaschke</t>
  </si>
  <si>
    <t>Mso Trenčin</t>
  </si>
  <si>
    <t xml:space="preserve">Mo Nové Mesto </t>
  </si>
  <si>
    <t>Mo Turč. Teplice</t>
  </si>
  <si>
    <t>MO Šoporňa</t>
  </si>
  <si>
    <t>MsO Partizánske</t>
  </si>
  <si>
    <t>Kategória  P</t>
  </si>
  <si>
    <t>VÝSLEDKOVÁ LISTINA MSR LRU Plávaná 2022  P</t>
  </si>
  <si>
    <t xml:space="preserve">Jakub Lipka </t>
  </si>
  <si>
    <t>Rasťo Dudr ml.</t>
  </si>
  <si>
    <t xml:space="preserve">Dominik Šebek </t>
  </si>
  <si>
    <t xml:space="preserve">Linda Palkechová </t>
  </si>
  <si>
    <t xml:space="preserve">David Ováry </t>
  </si>
  <si>
    <t xml:space="preserve">Mso Piešťany </t>
  </si>
  <si>
    <t xml:space="preserve">MsO Pov. Bystrica </t>
  </si>
  <si>
    <t xml:space="preserve">MO Drahovce </t>
  </si>
  <si>
    <t xml:space="preserve">MsO Galanta </t>
  </si>
  <si>
    <t>Matej Staňo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</si>
</sst>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B];[Red]\-#,##0.00\ [$€-41B]"/>
  </numFmts>
  <fonts count="26" x14ac:knownFonts="1">
    <font>
      <sz val="10"/>
      <color rgb="FF000000"/>
      <name val="Arial"/>
    </font>
    <font>
      <sz val="2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6"/>
      <color rgb="FF000000"/>
      <name val="Calibri"/>
      <family val="2"/>
      <charset val="238"/>
    </font>
    <font>
      <b/>
      <sz val="15"/>
      <color rgb="FF000000"/>
      <name val="Calibri"/>
      <family val="2"/>
      <charset val="238"/>
    </font>
    <font>
      <sz val="15"/>
      <color rgb="FF000000"/>
      <name val="Calibri"/>
      <family val="2"/>
      <charset val="238"/>
    </font>
    <font>
      <b/>
      <sz val="15"/>
      <color theme="1"/>
      <name val="Calibri"/>
      <family val="2"/>
      <charset val="238"/>
    </font>
    <font>
      <sz val="15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0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b/>
      <i/>
      <u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7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20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0" fontId="15" fillId="0" borderId="0"/>
    <xf numFmtId="0" fontId="18" fillId="0" borderId="0"/>
    <xf numFmtId="0" fontId="16" fillId="0" borderId="0">
      <alignment horizontal="center"/>
    </xf>
    <xf numFmtId="0" fontId="16" fillId="0" borderId="0">
      <alignment horizontal="center" textRotation="90"/>
    </xf>
    <xf numFmtId="0" fontId="17" fillId="0" borderId="0"/>
    <xf numFmtId="164" fontId="17" fillId="0" borderId="0"/>
  </cellStyleXfs>
  <cellXfs count="13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/>
    <xf numFmtId="0" fontId="5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quotePrefix="1" applyFont="1" applyAlignment="1">
      <alignment horizontal="left"/>
    </xf>
    <xf numFmtId="0" fontId="4" fillId="0" borderId="0" xfId="0" quotePrefix="1" applyFont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10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3" fillId="0" borderId="0" xfId="0" quotePrefix="1" applyFont="1" applyAlignment="1">
      <alignment horizontal="left"/>
    </xf>
    <xf numFmtId="0" fontId="20" fillId="0" borderId="10" xfId="0" applyFont="1" applyBorder="1" applyAlignment="1">
      <alignment horizontal="center" vertical="center"/>
    </xf>
    <xf numFmtId="0" fontId="21" fillId="0" borderId="0" xfId="0" quotePrefix="1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2" fillId="0" borderId="15" xfId="0" quotePrefix="1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6" xfId="0" quotePrefix="1" applyFont="1" applyBorder="1" applyAlignment="1">
      <alignment horizontal="center" vertical="center"/>
    </xf>
    <xf numFmtId="0" fontId="22" fillId="0" borderId="17" xfId="0" quotePrefix="1" applyFont="1" applyBorder="1" applyAlignment="1">
      <alignment horizontal="center" vertical="center"/>
    </xf>
    <xf numFmtId="0" fontId="23" fillId="0" borderId="5" xfId="0" quotePrefix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5" xfId="0" quotePrefix="1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6" xfId="0" quotePrefix="1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24" fillId="0" borderId="17" xfId="0" quotePrefix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14" fillId="0" borderId="2" xfId="0" quotePrefix="1" applyFont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14" fillId="0" borderId="7" xfId="0" quotePrefix="1" applyFont="1" applyBorder="1" applyAlignment="1">
      <alignment horizontal="center" vertical="center"/>
    </xf>
    <xf numFmtId="0" fontId="7" fillId="0" borderId="9" xfId="0" applyFont="1" applyBorder="1"/>
    <xf numFmtId="0" fontId="7" fillId="0" borderId="10" xfId="0" applyFont="1" applyBorder="1"/>
    <xf numFmtId="0" fontId="6" fillId="0" borderId="9" xfId="0" applyFont="1" applyBorder="1" applyAlignment="1">
      <alignment horizontal="center" vertical="center"/>
    </xf>
    <xf numFmtId="0" fontId="14" fillId="0" borderId="3" xfId="0" quotePrefix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</cellXfs>
  <cellStyles count="7">
    <cellStyle name="Excel Built-in Normal" xfId="2" xr:uid="{00000000-0005-0000-0000-000000000000}"/>
    <cellStyle name="Heading" xfId="3" xr:uid="{00000000-0005-0000-0000-000001000000}"/>
    <cellStyle name="Heading1" xfId="4" xr:uid="{00000000-0005-0000-0000-000002000000}"/>
    <cellStyle name="Normálna" xfId="0" builtinId="0"/>
    <cellStyle name="Normálne 2" xfId="1" xr:uid="{00000000-0005-0000-0000-000004000000}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workbookViewId="0">
      <selection activeCell="H5" sqref="H5"/>
    </sheetView>
  </sheetViews>
  <sheetFormatPr defaultColWidth="14.42578125" defaultRowHeight="15" customHeight="1" x14ac:dyDescent="0.2"/>
  <cols>
    <col min="1" max="1" width="4.7109375" customWidth="1"/>
    <col min="2" max="2" width="31.42578125" customWidth="1"/>
    <col min="3" max="3" width="23.7109375" customWidth="1"/>
    <col min="4" max="4" width="8" customWidth="1"/>
    <col min="5" max="5" width="15.85546875" customWidth="1"/>
    <col min="6" max="6" width="13.28515625" customWidth="1"/>
    <col min="7" max="7" width="6.5703125" customWidth="1"/>
    <col min="8" max="8" width="14.28515625" customWidth="1"/>
    <col min="9" max="9" width="7.85546875" customWidth="1"/>
    <col min="10" max="10" width="10" customWidth="1"/>
    <col min="11" max="11" width="13.85546875" customWidth="1"/>
    <col min="12" max="12" width="7.7109375" customWidth="1"/>
    <col min="13" max="13" width="9" customWidth="1"/>
    <col min="14" max="26" width="8.7109375" customWidth="1"/>
  </cols>
  <sheetData>
    <row r="1" spans="1:26" s="17" customFormat="1" ht="28.5" customHeight="1" x14ac:dyDescent="0.4">
      <c r="A1" s="15"/>
      <c r="B1" s="15"/>
      <c r="C1" s="15"/>
      <c r="D1" s="15"/>
      <c r="E1" s="16" t="s">
        <v>56</v>
      </c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8.5" customHeight="1" x14ac:dyDescent="0.4">
      <c r="A2" s="1"/>
      <c r="B2" s="1"/>
      <c r="C2" s="1"/>
      <c r="D2" s="1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2"/>
      <c r="B3" s="12" t="s">
        <v>22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thickBot="1" x14ac:dyDescent="0.3">
      <c r="A4" s="2"/>
      <c r="B4" s="4"/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0" customHeight="1" thickBot="1" x14ac:dyDescent="0.3">
      <c r="A5" s="9"/>
      <c r="B5" s="108" t="s">
        <v>55</v>
      </c>
      <c r="C5" s="11"/>
      <c r="D5" s="118" t="s">
        <v>25</v>
      </c>
      <c r="E5" s="119"/>
      <c r="F5" s="120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6" ht="49.5" customHeight="1" thickBot="1" x14ac:dyDescent="0.25">
      <c r="A6" s="18"/>
      <c r="B6" s="19" t="s">
        <v>2</v>
      </c>
      <c r="C6" s="20" t="s">
        <v>3</v>
      </c>
      <c r="D6" s="30" t="s">
        <v>4</v>
      </c>
      <c r="E6" s="31" t="s">
        <v>5</v>
      </c>
      <c r="F6" s="46" t="s">
        <v>6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6" ht="24.75" customHeight="1" x14ac:dyDescent="0.25">
      <c r="A7" s="22" t="s">
        <v>9</v>
      </c>
      <c r="B7" s="91" t="s">
        <v>31</v>
      </c>
      <c r="C7" s="94" t="s">
        <v>32</v>
      </c>
      <c r="D7" s="27">
        <v>2</v>
      </c>
      <c r="E7" s="33">
        <v>4295</v>
      </c>
      <c r="F7" s="89">
        <v>5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6" ht="24.75" customHeight="1" x14ac:dyDescent="0.25">
      <c r="A8" s="23" t="s">
        <v>10</v>
      </c>
      <c r="B8" s="92" t="s">
        <v>33</v>
      </c>
      <c r="C8" s="95" t="s">
        <v>34</v>
      </c>
      <c r="D8" s="127">
        <v>1</v>
      </c>
      <c r="E8" s="34">
        <v>6435</v>
      </c>
      <c r="F8" s="71">
        <v>3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6" ht="24.75" customHeight="1" x14ac:dyDescent="0.25">
      <c r="A9" s="23" t="s">
        <v>11</v>
      </c>
      <c r="B9" s="92" t="s">
        <v>35</v>
      </c>
      <c r="C9" s="96" t="s">
        <v>36</v>
      </c>
      <c r="D9" s="28">
        <v>4</v>
      </c>
      <c r="E9" s="34">
        <v>7315</v>
      </c>
      <c r="F9" s="71">
        <v>2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6" ht="24.75" customHeight="1" x14ac:dyDescent="0.25">
      <c r="A10" s="23" t="s">
        <v>12</v>
      </c>
      <c r="B10" s="92" t="s">
        <v>37</v>
      </c>
      <c r="C10" s="96" t="s">
        <v>38</v>
      </c>
      <c r="D10" s="28"/>
      <c r="E10" s="34">
        <v>0</v>
      </c>
      <c r="F10" s="71">
        <v>6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6" ht="24.75" customHeight="1" x14ac:dyDescent="0.25">
      <c r="A11" s="23" t="s">
        <v>13</v>
      </c>
      <c r="B11" s="98" t="s">
        <v>42</v>
      </c>
      <c r="C11" s="95" t="s">
        <v>39</v>
      </c>
      <c r="D11" s="28">
        <v>3</v>
      </c>
      <c r="E11" s="34">
        <v>5960</v>
      </c>
      <c r="F11" s="71">
        <v>4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6" ht="24.75" customHeight="1" thickBot="1" x14ac:dyDescent="0.3">
      <c r="A12" s="24" t="s">
        <v>16</v>
      </c>
      <c r="B12" s="93" t="s">
        <v>40</v>
      </c>
      <c r="C12" s="97" t="s">
        <v>41</v>
      </c>
      <c r="D12" s="131">
        <v>5</v>
      </c>
      <c r="E12" s="35">
        <v>7525</v>
      </c>
      <c r="F12" s="90">
        <v>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6" ht="13.5" customHeight="1" x14ac:dyDescent="0.25">
      <c r="A13" s="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25">
      <c r="A14" s="8"/>
      <c r="B14" s="13" t="s">
        <v>23</v>
      </c>
      <c r="C14" s="5"/>
      <c r="D14" s="45" t="s">
        <v>24</v>
      </c>
      <c r="E14" s="13"/>
      <c r="F14" s="5"/>
      <c r="G14" s="4" t="s">
        <v>14</v>
      </c>
      <c r="H14" s="4"/>
      <c r="I14" s="5"/>
      <c r="M14" s="5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25">
      <c r="A18" s="2"/>
      <c r="B18" s="2"/>
      <c r="C18" s="2"/>
      <c r="D18" s="2"/>
      <c r="E18" s="2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1">
    <mergeCell ref="D5:F5"/>
  </mergeCells>
  <pageMargins left="0.7" right="0.7" top="1.14375" bottom="1.14375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topLeftCell="A4" workbookViewId="0">
      <selection activeCell="N12" sqref="N12"/>
    </sheetView>
  </sheetViews>
  <sheetFormatPr defaultColWidth="14.42578125" defaultRowHeight="15" customHeight="1" x14ac:dyDescent="0.2"/>
  <cols>
    <col min="1" max="1" width="4.7109375" customWidth="1"/>
    <col min="2" max="2" width="24.7109375" customWidth="1"/>
    <col min="3" max="3" width="17.5703125" customWidth="1"/>
    <col min="4" max="4" width="6.5703125" customWidth="1"/>
    <col min="5" max="5" width="14.85546875" customWidth="1"/>
    <col min="6" max="6" width="8.28515625" customWidth="1"/>
    <col min="7" max="7" width="6.5703125" customWidth="1"/>
    <col min="8" max="8" width="14.28515625" customWidth="1"/>
    <col min="9" max="9" width="7.85546875" customWidth="1"/>
    <col min="10" max="10" width="10" customWidth="1"/>
    <col min="11" max="11" width="13.85546875" customWidth="1"/>
    <col min="12" max="12" width="7.7109375" customWidth="1"/>
    <col min="13" max="13" width="9" customWidth="1"/>
    <col min="14" max="26" width="8.7109375" customWidth="1"/>
  </cols>
  <sheetData>
    <row r="1" spans="1:26" s="17" customFormat="1" ht="28.5" customHeight="1" x14ac:dyDescent="0.4">
      <c r="A1" s="15"/>
      <c r="B1" s="15"/>
      <c r="C1" s="15"/>
      <c r="D1" s="15"/>
      <c r="E1" s="16" t="s">
        <v>19</v>
      </c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8.5" customHeight="1" x14ac:dyDescent="0.4">
      <c r="A2" s="1"/>
      <c r="B2" s="1"/>
      <c r="C2" s="1"/>
      <c r="D2" s="1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2"/>
      <c r="B3" s="12" t="s">
        <v>22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thickBot="1" x14ac:dyDescent="0.3">
      <c r="A4" s="2"/>
      <c r="B4" s="4"/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0" customHeight="1" thickBot="1" x14ac:dyDescent="0.3">
      <c r="A5" s="9"/>
      <c r="B5" s="10" t="s">
        <v>0</v>
      </c>
      <c r="C5" s="111"/>
      <c r="D5" s="121" t="s">
        <v>26</v>
      </c>
      <c r="E5" s="122"/>
      <c r="F5" s="123"/>
      <c r="G5" s="121" t="s">
        <v>27</v>
      </c>
      <c r="H5" s="122"/>
      <c r="I5" s="123"/>
      <c r="J5" s="124" t="s">
        <v>1</v>
      </c>
      <c r="K5" s="122"/>
      <c r="L5" s="123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9.5" customHeight="1" thickBot="1" x14ac:dyDescent="0.25">
      <c r="A6" s="18"/>
      <c r="B6" s="110" t="s">
        <v>2</v>
      </c>
      <c r="C6" s="112" t="s">
        <v>3</v>
      </c>
      <c r="D6" s="32" t="s">
        <v>4</v>
      </c>
      <c r="E6" s="49" t="s">
        <v>5</v>
      </c>
      <c r="F6" s="43" t="s">
        <v>6</v>
      </c>
      <c r="G6" s="50" t="s">
        <v>4</v>
      </c>
      <c r="H6" s="51" t="s">
        <v>5</v>
      </c>
      <c r="I6" s="44" t="s">
        <v>6</v>
      </c>
      <c r="J6" s="107" t="s">
        <v>7</v>
      </c>
      <c r="K6" s="113" t="s">
        <v>5</v>
      </c>
      <c r="L6" s="107" t="s">
        <v>8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s="117" customFormat="1" ht="24.75" customHeight="1" x14ac:dyDescent="0.25">
      <c r="A7" s="22" t="s">
        <v>9</v>
      </c>
      <c r="B7" s="99" t="s">
        <v>43</v>
      </c>
      <c r="C7" s="103" t="s">
        <v>50</v>
      </c>
      <c r="D7" s="27">
        <v>3</v>
      </c>
      <c r="E7" s="33">
        <v>11840</v>
      </c>
      <c r="F7" s="89">
        <v>1</v>
      </c>
      <c r="G7" s="128">
        <v>6</v>
      </c>
      <c r="H7" s="27">
        <v>14000</v>
      </c>
      <c r="I7" s="39">
        <v>2</v>
      </c>
      <c r="J7" s="36">
        <f>SUM(F7,I7)</f>
        <v>3</v>
      </c>
      <c r="K7" s="114">
        <f>SUM(E7,H7)</f>
        <v>25840</v>
      </c>
      <c r="L7" s="80">
        <v>2</v>
      </c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s="117" customFormat="1" ht="24.75" customHeight="1" x14ac:dyDescent="0.25">
      <c r="A8" s="23" t="s">
        <v>10</v>
      </c>
      <c r="B8" s="100" t="s">
        <v>44</v>
      </c>
      <c r="C8" s="104" t="s">
        <v>51</v>
      </c>
      <c r="D8" s="127">
        <v>2</v>
      </c>
      <c r="E8" s="34">
        <v>11130</v>
      </c>
      <c r="F8" s="71">
        <v>2</v>
      </c>
      <c r="G8" s="34">
        <v>4</v>
      </c>
      <c r="H8" s="28">
        <v>18650</v>
      </c>
      <c r="I8" s="40">
        <v>1</v>
      </c>
      <c r="J8" s="37">
        <f t="shared" ref="J8:J13" si="0">SUM(F8,I8)</f>
        <v>3</v>
      </c>
      <c r="K8" s="115">
        <f t="shared" ref="K8:K13" si="1">SUM(E8,H8)</f>
        <v>29780</v>
      </c>
      <c r="L8" s="81">
        <v>1</v>
      </c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s="117" customFormat="1" ht="24.75" customHeight="1" x14ac:dyDescent="0.25">
      <c r="A9" s="23" t="s">
        <v>11</v>
      </c>
      <c r="B9" s="101" t="s">
        <v>66</v>
      </c>
      <c r="C9" s="104" t="s">
        <v>52</v>
      </c>
      <c r="D9" s="127">
        <v>1</v>
      </c>
      <c r="E9" s="34">
        <v>6920</v>
      </c>
      <c r="F9" s="71">
        <v>6</v>
      </c>
      <c r="G9" s="34">
        <v>3</v>
      </c>
      <c r="H9" s="28">
        <v>12480</v>
      </c>
      <c r="I9" s="40">
        <v>4</v>
      </c>
      <c r="J9" s="37">
        <f t="shared" si="0"/>
        <v>10</v>
      </c>
      <c r="K9" s="115">
        <f t="shared" si="1"/>
        <v>19400</v>
      </c>
      <c r="L9" s="81">
        <v>5</v>
      </c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s="117" customFormat="1" ht="24.75" customHeight="1" x14ac:dyDescent="0.25">
      <c r="A10" s="23" t="s">
        <v>12</v>
      </c>
      <c r="B10" s="101" t="s">
        <v>45</v>
      </c>
      <c r="C10" s="104" t="s">
        <v>53</v>
      </c>
      <c r="D10" s="127">
        <v>6</v>
      </c>
      <c r="E10" s="34">
        <v>7270</v>
      </c>
      <c r="F10" s="71">
        <v>5</v>
      </c>
      <c r="G10" s="129">
        <v>2</v>
      </c>
      <c r="H10" s="28">
        <v>7295</v>
      </c>
      <c r="I10" s="40">
        <v>6</v>
      </c>
      <c r="J10" s="37">
        <f t="shared" si="0"/>
        <v>11</v>
      </c>
      <c r="K10" s="115">
        <f t="shared" si="1"/>
        <v>14565</v>
      </c>
      <c r="L10" s="81">
        <v>6</v>
      </c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s="117" customFormat="1" ht="24.75" customHeight="1" x14ac:dyDescent="0.25">
      <c r="A11" s="23" t="s">
        <v>13</v>
      </c>
      <c r="B11" s="101" t="s">
        <v>46</v>
      </c>
      <c r="C11" s="104" t="s">
        <v>53</v>
      </c>
      <c r="D11" s="28">
        <v>5</v>
      </c>
      <c r="E11" s="34">
        <v>8910</v>
      </c>
      <c r="F11" s="71">
        <v>3</v>
      </c>
      <c r="G11" s="129">
        <v>5</v>
      </c>
      <c r="H11" s="28">
        <v>12940</v>
      </c>
      <c r="I11" s="40">
        <v>3</v>
      </c>
      <c r="J11" s="37">
        <f t="shared" si="0"/>
        <v>6</v>
      </c>
      <c r="K11" s="115">
        <f t="shared" si="1"/>
        <v>21850</v>
      </c>
      <c r="L11" s="81">
        <v>3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s="117" customFormat="1" ht="24.75" customHeight="1" x14ac:dyDescent="0.25">
      <c r="A12" s="23" t="s">
        <v>16</v>
      </c>
      <c r="B12" s="101" t="s">
        <v>47</v>
      </c>
      <c r="C12" s="104" t="s">
        <v>52</v>
      </c>
      <c r="D12" s="28">
        <v>4</v>
      </c>
      <c r="E12" s="34">
        <v>8000</v>
      </c>
      <c r="F12" s="71">
        <v>4</v>
      </c>
      <c r="G12" s="129">
        <v>1</v>
      </c>
      <c r="H12" s="28">
        <v>8210</v>
      </c>
      <c r="I12" s="40">
        <v>5</v>
      </c>
      <c r="J12" s="37">
        <f t="shared" si="0"/>
        <v>9</v>
      </c>
      <c r="K12" s="115">
        <f t="shared" si="1"/>
        <v>16210</v>
      </c>
      <c r="L12" s="81">
        <v>4</v>
      </c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s="117" customFormat="1" ht="24.75" customHeight="1" x14ac:dyDescent="0.25">
      <c r="A13" s="23" t="s">
        <v>17</v>
      </c>
      <c r="B13" s="101" t="s">
        <v>48</v>
      </c>
      <c r="C13" s="105" t="s">
        <v>54</v>
      </c>
      <c r="D13" s="127">
        <v>7</v>
      </c>
      <c r="E13" s="34">
        <v>2755</v>
      </c>
      <c r="F13" s="71">
        <v>7</v>
      </c>
      <c r="G13" s="34"/>
      <c r="H13" s="28">
        <v>0</v>
      </c>
      <c r="I13" s="40">
        <v>9</v>
      </c>
      <c r="J13" s="37">
        <f t="shared" si="0"/>
        <v>16</v>
      </c>
      <c r="K13" s="115">
        <f t="shared" si="1"/>
        <v>2755</v>
      </c>
      <c r="L13" s="81">
        <v>7</v>
      </c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s="117" customFormat="1" ht="24.75" customHeight="1" thickBot="1" x14ac:dyDescent="0.3">
      <c r="A14" s="24" t="s">
        <v>18</v>
      </c>
      <c r="B14" s="102" t="s">
        <v>49</v>
      </c>
      <c r="C14" s="106" t="s">
        <v>53</v>
      </c>
      <c r="D14" s="29"/>
      <c r="E14" s="35">
        <v>0</v>
      </c>
      <c r="F14" s="90">
        <v>9</v>
      </c>
      <c r="G14" s="35"/>
      <c r="H14" s="29">
        <v>0</v>
      </c>
      <c r="I14" s="41">
        <v>9</v>
      </c>
      <c r="J14" s="38">
        <f t="shared" ref="J14" si="2">SUM(F14,I14)</f>
        <v>18</v>
      </c>
      <c r="K14" s="116">
        <f t="shared" ref="K14" si="3">SUM(E14,H14)</f>
        <v>0</v>
      </c>
      <c r="L14" s="82">
        <v>8</v>
      </c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13.5" customHeight="1" x14ac:dyDescent="0.2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25">
      <c r="A16" s="8"/>
      <c r="B16" s="13" t="s">
        <v>23</v>
      </c>
      <c r="C16" s="5"/>
      <c r="D16" s="5"/>
      <c r="E16" s="5"/>
      <c r="F16" s="45" t="s">
        <v>24</v>
      </c>
      <c r="G16" s="13"/>
      <c r="H16" s="5"/>
      <c r="I16" s="5"/>
      <c r="J16" s="4" t="s">
        <v>14</v>
      </c>
      <c r="K16" s="4"/>
      <c r="L16" s="5"/>
      <c r="M16" s="5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25">
      <c r="A20" s="2"/>
      <c r="B20" s="2"/>
      <c r="C20" s="2"/>
      <c r="D20" s="2"/>
      <c r="E20" s="2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3">
    <mergeCell ref="D5:F5"/>
    <mergeCell ref="G5:I5"/>
    <mergeCell ref="J5:L5"/>
  </mergeCells>
  <pageMargins left="0.7" right="0.7" top="1.14375" bottom="1.14375" header="0" footer="0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8"/>
  <sheetViews>
    <sheetView topLeftCell="A4" workbookViewId="0">
      <selection activeCell="O11" sqref="O11"/>
    </sheetView>
  </sheetViews>
  <sheetFormatPr defaultColWidth="14.42578125" defaultRowHeight="15" customHeight="1" x14ac:dyDescent="0.2"/>
  <cols>
    <col min="1" max="1" width="4.42578125" customWidth="1"/>
    <col min="2" max="2" width="23.140625" customWidth="1"/>
    <col min="3" max="3" width="21.140625" customWidth="1"/>
    <col min="4" max="4" width="6.28515625" customWidth="1"/>
    <col min="5" max="5" width="14.7109375" customWidth="1"/>
    <col min="6" max="6" width="7" customWidth="1"/>
    <col min="7" max="7" width="7.7109375" customWidth="1"/>
    <col min="8" max="8" width="14.7109375" customWidth="1"/>
    <col min="9" max="9" width="7.28515625" customWidth="1"/>
    <col min="10" max="10" width="10.28515625" customWidth="1"/>
    <col min="11" max="11" width="14.5703125" customWidth="1"/>
    <col min="12" max="12" width="7.7109375" customWidth="1"/>
    <col min="13" max="13" width="9" customWidth="1"/>
    <col min="14" max="26" width="8.7109375" customWidth="1"/>
  </cols>
  <sheetData>
    <row r="1" spans="1:26" s="17" customFormat="1" ht="28.5" customHeight="1" x14ac:dyDescent="0.4">
      <c r="A1" s="15"/>
      <c r="B1" s="15"/>
      <c r="C1" s="15"/>
      <c r="D1" s="15"/>
      <c r="E1" s="16" t="s">
        <v>20</v>
      </c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8.5" customHeight="1" x14ac:dyDescent="0.4">
      <c r="A2" s="1"/>
      <c r="B2" s="1"/>
      <c r="C2" s="1"/>
      <c r="D2" s="1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2"/>
      <c r="B3" s="12" t="s">
        <v>22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0" customHeight="1" thickBot="1" x14ac:dyDescent="0.3">
      <c r="A5" s="9"/>
      <c r="B5" s="10" t="s">
        <v>15</v>
      </c>
      <c r="C5" s="11"/>
      <c r="D5" s="118" t="s">
        <v>28</v>
      </c>
      <c r="E5" s="119"/>
      <c r="F5" s="120"/>
      <c r="G5" s="125" t="s">
        <v>29</v>
      </c>
      <c r="H5" s="119"/>
      <c r="I5" s="119"/>
      <c r="J5" s="126" t="s">
        <v>1</v>
      </c>
      <c r="K5" s="119"/>
      <c r="L5" s="120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9.5" customHeight="1" thickBot="1" x14ac:dyDescent="0.25">
      <c r="A6" s="83"/>
      <c r="B6" s="19" t="s">
        <v>2</v>
      </c>
      <c r="C6" s="48" t="s">
        <v>3</v>
      </c>
      <c r="D6" s="32" t="s">
        <v>4</v>
      </c>
      <c r="E6" s="84" t="s">
        <v>5</v>
      </c>
      <c r="F6" s="43" t="s">
        <v>6</v>
      </c>
      <c r="G6" s="85" t="s">
        <v>4</v>
      </c>
      <c r="H6" s="51" t="s">
        <v>5</v>
      </c>
      <c r="I6" s="86" t="s">
        <v>6</v>
      </c>
      <c r="J6" s="87" t="s">
        <v>7</v>
      </c>
      <c r="K6" s="42" t="s">
        <v>5</v>
      </c>
      <c r="L6" s="88" t="s">
        <v>8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4.75" customHeight="1" x14ac:dyDescent="0.25">
      <c r="A7" s="22" t="s">
        <v>9</v>
      </c>
      <c r="B7" s="99" t="s">
        <v>57</v>
      </c>
      <c r="C7" s="103" t="s">
        <v>62</v>
      </c>
      <c r="D7" s="130">
        <v>1</v>
      </c>
      <c r="E7" s="68">
        <v>19410</v>
      </c>
      <c r="F7" s="70">
        <v>3</v>
      </c>
      <c r="G7" s="68">
        <v>4</v>
      </c>
      <c r="H7" s="66">
        <v>27880</v>
      </c>
      <c r="I7" s="60">
        <v>1</v>
      </c>
      <c r="J7" s="74">
        <f>SUM(F7,I7)</f>
        <v>4</v>
      </c>
      <c r="K7" s="77">
        <f>SUM(E7,H7)</f>
        <v>47290</v>
      </c>
      <c r="L7" s="80">
        <v>2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.75" customHeight="1" x14ac:dyDescent="0.25">
      <c r="A8" s="23" t="s">
        <v>10</v>
      </c>
      <c r="B8" s="101" t="s">
        <v>58</v>
      </c>
      <c r="C8" s="105" t="s">
        <v>63</v>
      </c>
      <c r="D8" s="28">
        <v>4</v>
      </c>
      <c r="E8" s="34">
        <v>20830</v>
      </c>
      <c r="F8" s="71">
        <v>1</v>
      </c>
      <c r="G8" s="34">
        <v>5</v>
      </c>
      <c r="H8" s="72">
        <v>22675</v>
      </c>
      <c r="I8" s="61">
        <v>2</v>
      </c>
      <c r="J8" s="75">
        <f t="shared" ref="J8:J11" si="0">SUM(F8,I8)</f>
        <v>3</v>
      </c>
      <c r="K8" s="78">
        <f t="shared" ref="K8:K11" si="1">SUM(E8,H8)</f>
        <v>43505</v>
      </c>
      <c r="L8" s="81">
        <v>1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.75" customHeight="1" x14ac:dyDescent="0.25">
      <c r="A9" s="23" t="s">
        <v>11</v>
      </c>
      <c r="B9" s="101" t="s">
        <v>59</v>
      </c>
      <c r="C9" s="104" t="s">
        <v>21</v>
      </c>
      <c r="D9" s="28">
        <v>2</v>
      </c>
      <c r="E9" s="34">
        <v>18270</v>
      </c>
      <c r="F9" s="71">
        <v>4</v>
      </c>
      <c r="G9" s="34">
        <v>1</v>
      </c>
      <c r="H9" s="72">
        <v>21560</v>
      </c>
      <c r="I9" s="61">
        <v>3</v>
      </c>
      <c r="J9" s="75">
        <f t="shared" si="0"/>
        <v>7</v>
      </c>
      <c r="K9" s="78">
        <f t="shared" si="1"/>
        <v>39830</v>
      </c>
      <c r="L9" s="81">
        <v>3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.75" customHeight="1" x14ac:dyDescent="0.25">
      <c r="A10" s="23" t="s">
        <v>12</v>
      </c>
      <c r="B10" s="101" t="s">
        <v>60</v>
      </c>
      <c r="C10" s="104" t="s">
        <v>64</v>
      </c>
      <c r="D10" s="127">
        <v>5</v>
      </c>
      <c r="E10" s="34">
        <v>20030</v>
      </c>
      <c r="F10" s="71">
        <v>2</v>
      </c>
      <c r="G10" s="34">
        <v>2</v>
      </c>
      <c r="H10" s="72">
        <v>16560</v>
      </c>
      <c r="I10" s="61">
        <v>5</v>
      </c>
      <c r="J10" s="75">
        <f t="shared" si="0"/>
        <v>7</v>
      </c>
      <c r="K10" s="78">
        <f t="shared" si="1"/>
        <v>36590</v>
      </c>
      <c r="L10" s="81">
        <v>4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.75" customHeight="1" thickBot="1" x14ac:dyDescent="0.3">
      <c r="A11" s="24" t="s">
        <v>13</v>
      </c>
      <c r="B11" s="102" t="s">
        <v>61</v>
      </c>
      <c r="C11" s="109" t="s">
        <v>65</v>
      </c>
      <c r="D11" s="29">
        <v>3</v>
      </c>
      <c r="E11" s="35">
        <v>14980</v>
      </c>
      <c r="F11" s="90">
        <v>5</v>
      </c>
      <c r="G11" s="35">
        <v>3</v>
      </c>
      <c r="H11" s="67">
        <v>19960</v>
      </c>
      <c r="I11" s="73">
        <v>4</v>
      </c>
      <c r="J11" s="76">
        <f t="shared" si="0"/>
        <v>9</v>
      </c>
      <c r="K11" s="79">
        <f t="shared" si="1"/>
        <v>34940</v>
      </c>
      <c r="L11" s="82">
        <v>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5">
      <c r="A12" s="7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25">
      <c r="A13" s="8"/>
      <c r="B13" s="13" t="s">
        <v>23</v>
      </c>
      <c r="C13" s="5"/>
      <c r="D13" s="5"/>
      <c r="E13" s="5"/>
      <c r="F13" s="45" t="s">
        <v>24</v>
      </c>
      <c r="G13" s="13"/>
      <c r="H13" s="5"/>
      <c r="I13" s="5"/>
      <c r="J13" s="4" t="s">
        <v>14</v>
      </c>
      <c r="K13" s="4"/>
      <c r="L13" s="5"/>
      <c r="M13" s="5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3">
    <mergeCell ref="D5:F5"/>
    <mergeCell ref="G5:I5"/>
    <mergeCell ref="J5:L5"/>
  </mergeCells>
  <pageMargins left="0.7" right="0.7" top="1.14375" bottom="1.14375" header="0" footer="0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1"/>
  <sheetViews>
    <sheetView workbookViewId="0">
      <selection activeCell="P8" sqref="P8"/>
    </sheetView>
  </sheetViews>
  <sheetFormatPr defaultColWidth="14.42578125" defaultRowHeight="15" customHeight="1" x14ac:dyDescent="0.2"/>
  <cols>
    <col min="1" max="1" width="4.42578125" customWidth="1"/>
    <col min="2" max="2" width="23.140625" customWidth="1"/>
    <col min="3" max="3" width="21.140625" customWidth="1"/>
    <col min="4" max="4" width="6.28515625" customWidth="1"/>
    <col min="5" max="5" width="14.7109375" customWidth="1"/>
    <col min="6" max="6" width="7" customWidth="1"/>
    <col min="7" max="7" width="7.7109375" customWidth="1"/>
    <col min="8" max="8" width="14.7109375" customWidth="1"/>
    <col min="9" max="9" width="7.28515625" customWidth="1"/>
    <col min="10" max="10" width="10.28515625" customWidth="1"/>
    <col min="11" max="11" width="14.5703125" customWidth="1"/>
    <col min="12" max="12" width="7.7109375" customWidth="1"/>
    <col min="13" max="13" width="9" customWidth="1"/>
    <col min="14" max="26" width="8.7109375" customWidth="1"/>
  </cols>
  <sheetData>
    <row r="1" spans="1:26" s="17" customFormat="1" ht="28.5" customHeight="1" x14ac:dyDescent="0.4">
      <c r="A1" s="15"/>
      <c r="B1" s="15"/>
      <c r="C1" s="15"/>
      <c r="D1" s="15"/>
      <c r="E1" s="47" t="s">
        <v>30</v>
      </c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28.5" customHeight="1" x14ac:dyDescent="0.4">
      <c r="A2" s="1"/>
      <c r="B2" s="1"/>
      <c r="C2" s="1"/>
      <c r="D2" s="1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2"/>
      <c r="B3" s="12" t="s">
        <v>22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0" customHeight="1" thickBot="1" x14ac:dyDescent="0.3">
      <c r="A5" s="54"/>
      <c r="B5" s="53" t="s">
        <v>15</v>
      </c>
      <c r="C5" s="11"/>
      <c r="D5" s="118" t="s">
        <v>28</v>
      </c>
      <c r="E5" s="119"/>
      <c r="F5" s="120"/>
      <c r="G5" s="125" t="s">
        <v>29</v>
      </c>
      <c r="H5" s="119"/>
      <c r="I5" s="119"/>
      <c r="J5" s="126" t="s">
        <v>1</v>
      </c>
      <c r="K5" s="119"/>
      <c r="L5" s="120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9.5" customHeight="1" thickBot="1" x14ac:dyDescent="0.25">
      <c r="A6" s="55"/>
      <c r="B6" s="59" t="s">
        <v>2</v>
      </c>
      <c r="C6" s="63" t="s">
        <v>3</v>
      </c>
      <c r="D6" s="32" t="s">
        <v>4</v>
      </c>
      <c r="E6" s="49" t="s">
        <v>5</v>
      </c>
      <c r="F6" s="43" t="s">
        <v>6</v>
      </c>
      <c r="G6" s="50" t="s">
        <v>4</v>
      </c>
      <c r="H6" s="51" t="s">
        <v>5</v>
      </c>
      <c r="I6" s="44" t="s">
        <v>6</v>
      </c>
      <c r="J6" s="52" t="s">
        <v>7</v>
      </c>
      <c r="K6" s="42" t="s">
        <v>5</v>
      </c>
      <c r="L6" s="21" t="s">
        <v>8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4.75" customHeight="1" x14ac:dyDescent="0.25">
      <c r="A7" s="56" t="s">
        <v>9</v>
      </c>
      <c r="B7" s="60"/>
      <c r="C7" s="56"/>
      <c r="D7" s="66"/>
      <c r="E7" s="68"/>
      <c r="F7" s="70"/>
      <c r="G7" s="68"/>
      <c r="H7" s="66"/>
      <c r="I7" s="60"/>
      <c r="J7" s="74">
        <f>SUM(F7,I7)</f>
        <v>0</v>
      </c>
      <c r="K7" s="77">
        <f>SUM(E7,H7)</f>
        <v>0</v>
      </c>
      <c r="L7" s="80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.75" customHeight="1" x14ac:dyDescent="0.25">
      <c r="A8" s="57" t="s">
        <v>10</v>
      </c>
      <c r="B8" s="61"/>
      <c r="C8" s="57"/>
      <c r="D8" s="28"/>
      <c r="E8" s="34"/>
      <c r="F8" s="71"/>
      <c r="G8" s="34"/>
      <c r="H8" s="72"/>
      <c r="I8" s="61"/>
      <c r="J8" s="75">
        <f t="shared" ref="J8:J14" si="0">SUM(F8,I8)</f>
        <v>0</v>
      </c>
      <c r="K8" s="78">
        <f t="shared" ref="K8:K14" si="1">SUM(E8,H8)</f>
        <v>0</v>
      </c>
      <c r="L8" s="81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.75" customHeight="1" x14ac:dyDescent="0.25">
      <c r="A9" s="57" t="s">
        <v>11</v>
      </c>
      <c r="B9" s="61"/>
      <c r="C9" s="57"/>
      <c r="D9" s="28"/>
      <c r="E9" s="34"/>
      <c r="F9" s="71"/>
      <c r="G9" s="34"/>
      <c r="H9" s="72"/>
      <c r="I9" s="61"/>
      <c r="J9" s="75">
        <f t="shared" si="0"/>
        <v>0</v>
      </c>
      <c r="K9" s="78">
        <f t="shared" si="1"/>
        <v>0</v>
      </c>
      <c r="L9" s="8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.75" customHeight="1" x14ac:dyDescent="0.25">
      <c r="A10" s="57" t="s">
        <v>12</v>
      </c>
      <c r="B10" s="61"/>
      <c r="C10" s="57"/>
      <c r="D10" s="28"/>
      <c r="E10" s="34"/>
      <c r="F10" s="71"/>
      <c r="G10" s="34"/>
      <c r="H10" s="72"/>
      <c r="I10" s="61"/>
      <c r="J10" s="75">
        <f t="shared" si="0"/>
        <v>0</v>
      </c>
      <c r="K10" s="78">
        <f t="shared" si="1"/>
        <v>0</v>
      </c>
      <c r="L10" s="81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.75" customHeight="1" x14ac:dyDescent="0.25">
      <c r="A11" s="57" t="s">
        <v>13</v>
      </c>
      <c r="B11" s="61"/>
      <c r="C11" s="57"/>
      <c r="D11" s="28"/>
      <c r="E11" s="34"/>
      <c r="F11" s="71"/>
      <c r="G11" s="34"/>
      <c r="H11" s="72"/>
      <c r="I11" s="61"/>
      <c r="J11" s="75">
        <f t="shared" si="0"/>
        <v>0</v>
      </c>
      <c r="K11" s="78">
        <f t="shared" si="1"/>
        <v>0</v>
      </c>
      <c r="L11" s="8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.75" customHeight="1" x14ac:dyDescent="0.25">
      <c r="A12" s="57" t="s">
        <v>16</v>
      </c>
      <c r="B12" s="61"/>
      <c r="C12" s="64"/>
      <c r="D12" s="28"/>
      <c r="E12" s="34"/>
      <c r="F12" s="71"/>
      <c r="G12" s="34"/>
      <c r="H12" s="72"/>
      <c r="I12" s="61"/>
      <c r="J12" s="75">
        <f t="shared" si="0"/>
        <v>0</v>
      </c>
      <c r="K12" s="78">
        <f t="shared" si="1"/>
        <v>0</v>
      </c>
      <c r="L12" s="8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.75" customHeight="1" x14ac:dyDescent="0.25">
      <c r="A13" s="57" t="s">
        <v>17</v>
      </c>
      <c r="B13" s="61"/>
      <c r="C13" s="57"/>
      <c r="D13" s="28"/>
      <c r="E13" s="34"/>
      <c r="F13" s="71"/>
      <c r="G13" s="34"/>
      <c r="H13" s="72"/>
      <c r="I13" s="61"/>
      <c r="J13" s="75">
        <f t="shared" si="0"/>
        <v>0</v>
      </c>
      <c r="K13" s="78">
        <f t="shared" si="1"/>
        <v>0</v>
      </c>
      <c r="L13" s="8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.75" customHeight="1" thickBot="1" x14ac:dyDescent="0.3">
      <c r="A14" s="58" t="s">
        <v>18</v>
      </c>
      <c r="B14" s="62"/>
      <c r="C14" s="65"/>
      <c r="D14" s="67"/>
      <c r="E14" s="69"/>
      <c r="F14" s="25"/>
      <c r="G14" s="69"/>
      <c r="H14" s="67"/>
      <c r="I14" s="73"/>
      <c r="J14" s="76">
        <f t="shared" si="0"/>
        <v>0</v>
      </c>
      <c r="K14" s="79">
        <f t="shared" si="1"/>
        <v>0</v>
      </c>
      <c r="L14" s="8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2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25">
      <c r="A16" s="8"/>
      <c r="B16" s="13" t="s">
        <v>23</v>
      </c>
      <c r="C16" s="5"/>
      <c r="D16" s="5"/>
      <c r="E16" s="5"/>
      <c r="F16" s="45" t="s">
        <v>24</v>
      </c>
      <c r="G16" s="13"/>
      <c r="H16" s="5"/>
      <c r="I16" s="5"/>
      <c r="J16" s="4" t="s">
        <v>14</v>
      </c>
      <c r="K16" s="4"/>
      <c r="L16" s="5"/>
      <c r="M16" s="5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3">
    <mergeCell ref="D5:F5"/>
    <mergeCell ref="G5:I5"/>
    <mergeCell ref="J5:L5"/>
  </mergeCells>
  <pageMargins left="0.7" right="0.7" top="1.14375" bottom="1.14375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P</vt:lpstr>
      <vt:lpstr>U- 15</vt:lpstr>
      <vt:lpstr>U- 20 </vt:lpstr>
      <vt:lpstr>U- 25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Peter Mišo</cp:lastModifiedBy>
  <cp:lastPrinted>2023-08-12T16:58:49Z</cp:lastPrinted>
  <dcterms:modified xsi:type="dcterms:W3CDTF">2023-08-13T15:37:16Z</dcterms:modified>
</cp:coreProperties>
</file>