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" yWindow="1185" windowWidth="20730" windowHeight="11760" tabRatio="500" activeTab="1"/>
  </bookViews>
  <sheets>
    <sheet name="1+2kolo" sheetId="1" r:id="rId1"/>
    <sheet name="3+4 kolo" sheetId="2" r:id="rId2"/>
    <sheet name="Celkom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 l="1"/>
  <c r="I11" i="3"/>
  <c r="K11" i="3"/>
  <c r="J11" i="2"/>
  <c r="H11" i="3"/>
  <c r="J11" i="3"/>
  <c r="K10" i="2"/>
  <c r="I10" i="3"/>
  <c r="K10" i="3"/>
  <c r="J10" i="2"/>
  <c r="H10" i="3"/>
  <c r="J10" i="3"/>
  <c r="K9" i="2"/>
  <c r="I9" i="3"/>
  <c r="K9" i="3"/>
  <c r="J9" i="2"/>
  <c r="H9" i="3"/>
  <c r="J9" i="3"/>
  <c r="K8" i="2"/>
  <c r="I8" i="3"/>
  <c r="K8" i="3"/>
  <c r="J8" i="2"/>
  <c r="H8" i="3"/>
  <c r="J8" i="3"/>
  <c r="K7" i="2"/>
  <c r="I7" i="3"/>
  <c r="K7" i="3"/>
  <c r="J7" i="2"/>
  <c r="H7" i="3"/>
  <c r="J7" i="3"/>
  <c r="K6" i="2"/>
  <c r="I6" i="3"/>
  <c r="K6" i="3"/>
  <c r="J6" i="2"/>
  <c r="H6" i="3"/>
  <c r="J6" i="3"/>
  <c r="K5" i="2"/>
  <c r="I5" i="3"/>
  <c r="K5" i="3"/>
  <c r="J5" i="2"/>
  <c r="H5" i="3"/>
  <c r="J5" i="3"/>
</calcChain>
</file>

<file path=xl/sharedStrings.xml><?xml version="1.0" encoding="utf-8"?>
<sst xmlns="http://schemas.openxmlformats.org/spreadsheetml/2006/main" count="126" uniqueCount="56">
  <si>
    <t>Cekové výsledky  -  ženy  po 1. a 2. kole</t>
  </si>
  <si>
    <t>Pretek: LRU - - PL  ženy       Miesto: Žilina Váh č. 13       Dátum: 1. 8. 2020</t>
  </si>
  <si>
    <t>Por.</t>
  </si>
  <si>
    <t>Meno priezvisko</t>
  </si>
  <si>
    <t>C I P S</t>
  </si>
  <si>
    <t>Um. po</t>
  </si>
  <si>
    <t>C I P S po</t>
  </si>
  <si>
    <t>Súčet</t>
  </si>
  <si>
    <t>UM:</t>
  </si>
  <si>
    <t>I.Kolo</t>
  </si>
  <si>
    <t>I. kole</t>
  </si>
  <si>
    <t>II. Kolo</t>
  </si>
  <si>
    <t>II.kole</t>
  </si>
  <si>
    <t>II. Kolách</t>
  </si>
  <si>
    <t>Celkom</t>
  </si>
  <si>
    <t>1.</t>
  </si>
  <si>
    <t>Šaľa</t>
  </si>
  <si>
    <t>2.</t>
  </si>
  <si>
    <t>Zvolen</t>
  </si>
  <si>
    <t>3.</t>
  </si>
  <si>
    <t>4.</t>
  </si>
  <si>
    <t>Lucia Halušková</t>
  </si>
  <si>
    <t>5.</t>
  </si>
  <si>
    <t>Košice</t>
  </si>
  <si>
    <t>Zuzana Nagyová</t>
  </si>
  <si>
    <t xml:space="preserve">6. </t>
  </si>
  <si>
    <t>Ružomberok</t>
  </si>
  <si>
    <t>Martina Cibulková</t>
  </si>
  <si>
    <t>7.</t>
  </si>
  <si>
    <t>Veľké Kapušany</t>
  </si>
  <si>
    <t>Hlavný rozhodca:</t>
  </si>
  <si>
    <t>Tibor Petruš</t>
  </si>
  <si>
    <t>Riaditeľ preteku:    Fedor Haluška</t>
  </si>
  <si>
    <t xml:space="preserve">      Garant Rady:                  Peter Baránek</t>
  </si>
  <si>
    <t>Sládkovičovo</t>
  </si>
  <si>
    <t>Turč. Teplice</t>
  </si>
  <si>
    <t>MsO - MO SRZ</t>
  </si>
  <si>
    <t>Eva Jančošková</t>
  </si>
  <si>
    <t>Eva Cibulková</t>
  </si>
  <si>
    <t>Erika Pethőová</t>
  </si>
  <si>
    <t>Sandra Petőczová</t>
  </si>
  <si>
    <t>um. spol.</t>
  </si>
  <si>
    <t>III.kolo</t>
  </si>
  <si>
    <t>IV.kolo</t>
  </si>
  <si>
    <t>3+4kolo</t>
  </si>
  <si>
    <t>3+4 kolo</t>
  </si>
  <si>
    <t>celkom</t>
  </si>
  <si>
    <t xml:space="preserve">C I P S </t>
  </si>
  <si>
    <t>Cekové výsledky  -  ženy 2020</t>
  </si>
  <si>
    <t>Pretek: LRU - - PL  ženy       Miesto: Žilina+Marcelová       Dátum: 27.9. 2020</t>
  </si>
  <si>
    <t>Pretek: LRU - - PL  ženy       Miesto: Marcelová Žitava       Dátum: 26-27.9.2020</t>
  </si>
  <si>
    <t>Cekové výsledky  -  ženy  3. a  4. kolo</t>
  </si>
  <si>
    <t>1+2 kolo</t>
  </si>
  <si>
    <t>1+2kolo</t>
  </si>
  <si>
    <t>Hlavný rozhodca: Tibor Petruš       Garant: Vladimír Mičjan    Riaditeľ:Bakulár Ľudovít</t>
  </si>
  <si>
    <t>Hlavný rozhodca: Tibor Petruš     Garant:Vladimír Mičjan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</si>
</sst>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7" xfId="0" applyFont="1" applyBorder="1" applyAlignment="1"/>
    <xf numFmtId="0" fontId="3" fillId="0" borderId="21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2" sqref="K12"/>
    </sheetView>
  </sheetViews>
  <sheetFormatPr defaultColWidth="11" defaultRowHeight="15.75" x14ac:dyDescent="0.25"/>
  <cols>
    <col min="1" max="1" width="5.875" customWidth="1"/>
    <col min="5" max="5" width="12.875" customWidth="1"/>
    <col min="9" max="9" width="9.625" customWidth="1"/>
    <col min="11" max="11" width="9.75" customWidth="1"/>
    <col min="12" max="12" width="8.125" customWidth="1"/>
  </cols>
  <sheetData>
    <row r="1" spans="1:12" ht="34.5" thickBot="1" x14ac:dyDescent="0.55000000000000004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21.75" thickBot="1" x14ac:dyDescent="0.4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21" x14ac:dyDescent="0.35">
      <c r="A3" s="1" t="s">
        <v>2</v>
      </c>
      <c r="B3" s="55" t="s">
        <v>36</v>
      </c>
      <c r="C3" s="55"/>
      <c r="D3" s="55" t="s">
        <v>3</v>
      </c>
      <c r="E3" s="55"/>
      <c r="F3" s="2" t="s">
        <v>4</v>
      </c>
      <c r="G3" s="2" t="s">
        <v>5</v>
      </c>
      <c r="H3" s="2" t="s">
        <v>4</v>
      </c>
      <c r="I3" s="2" t="s">
        <v>5</v>
      </c>
      <c r="J3" s="3" t="s">
        <v>6</v>
      </c>
      <c r="K3" s="2" t="s">
        <v>7</v>
      </c>
      <c r="L3" s="4" t="s">
        <v>8</v>
      </c>
    </row>
    <row r="4" spans="1:12" ht="21" x14ac:dyDescent="0.35">
      <c r="A4" s="5"/>
      <c r="B4" s="46"/>
      <c r="C4" s="47"/>
      <c r="D4" s="46"/>
      <c r="E4" s="47"/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8" t="s">
        <v>41</v>
      </c>
      <c r="L4" s="9" t="s">
        <v>14</v>
      </c>
    </row>
    <row r="5" spans="1:12" ht="23.25" x14ac:dyDescent="0.35">
      <c r="A5" s="10" t="s">
        <v>15</v>
      </c>
      <c r="B5" s="48" t="s">
        <v>16</v>
      </c>
      <c r="C5" s="48"/>
      <c r="D5" s="48" t="s">
        <v>38</v>
      </c>
      <c r="E5" s="48"/>
      <c r="F5" s="11">
        <v>11100</v>
      </c>
      <c r="G5" s="11">
        <v>1</v>
      </c>
      <c r="H5" s="11">
        <v>10210</v>
      </c>
      <c r="I5" s="11">
        <v>1</v>
      </c>
      <c r="J5" s="11">
        <v>21310</v>
      </c>
      <c r="K5" s="11">
        <v>2</v>
      </c>
      <c r="L5" s="12">
        <v>1</v>
      </c>
    </row>
    <row r="6" spans="1:12" ht="23.25" x14ac:dyDescent="0.35">
      <c r="A6" s="10" t="s">
        <v>17</v>
      </c>
      <c r="B6" s="48" t="s">
        <v>18</v>
      </c>
      <c r="C6" s="48"/>
      <c r="D6" s="48" t="s">
        <v>37</v>
      </c>
      <c r="E6" s="48"/>
      <c r="F6" s="11">
        <v>2980</v>
      </c>
      <c r="G6" s="11">
        <v>5</v>
      </c>
      <c r="H6" s="11">
        <v>2980</v>
      </c>
      <c r="I6" s="11">
        <v>6</v>
      </c>
      <c r="J6" s="11">
        <v>5960</v>
      </c>
      <c r="K6" s="11">
        <v>11</v>
      </c>
      <c r="L6" s="12">
        <v>6</v>
      </c>
    </row>
    <row r="7" spans="1:12" ht="23.25" x14ac:dyDescent="0.35">
      <c r="A7" s="10" t="s">
        <v>19</v>
      </c>
      <c r="B7" s="48" t="s">
        <v>34</v>
      </c>
      <c r="C7" s="48"/>
      <c r="D7" s="48" t="s">
        <v>39</v>
      </c>
      <c r="E7" s="48"/>
      <c r="F7" s="11">
        <v>1140</v>
      </c>
      <c r="G7" s="11">
        <v>6</v>
      </c>
      <c r="H7" s="11">
        <v>5430</v>
      </c>
      <c r="I7" s="11">
        <v>3</v>
      </c>
      <c r="J7" s="11">
        <v>6570</v>
      </c>
      <c r="K7" s="11">
        <v>9</v>
      </c>
      <c r="L7" s="12">
        <v>5</v>
      </c>
    </row>
    <row r="8" spans="1:12" ht="23.25" x14ac:dyDescent="0.35">
      <c r="A8" s="10" t="s">
        <v>20</v>
      </c>
      <c r="B8" s="48" t="s">
        <v>35</v>
      </c>
      <c r="C8" s="48"/>
      <c r="D8" s="48" t="s">
        <v>21</v>
      </c>
      <c r="E8" s="48"/>
      <c r="F8" s="11">
        <v>10330</v>
      </c>
      <c r="G8" s="11">
        <v>2</v>
      </c>
      <c r="H8" s="11">
        <v>4460</v>
      </c>
      <c r="I8" s="11">
        <v>4</v>
      </c>
      <c r="J8" s="11">
        <v>14790</v>
      </c>
      <c r="K8" s="11">
        <v>6</v>
      </c>
      <c r="L8" s="12">
        <v>2</v>
      </c>
    </row>
    <row r="9" spans="1:12" ht="23.25" x14ac:dyDescent="0.35">
      <c r="A9" s="10" t="s">
        <v>22</v>
      </c>
      <c r="B9" s="48" t="s">
        <v>23</v>
      </c>
      <c r="C9" s="48"/>
      <c r="D9" s="48" t="s">
        <v>24</v>
      </c>
      <c r="E9" s="48"/>
      <c r="F9" s="11">
        <v>3320</v>
      </c>
      <c r="G9" s="11">
        <v>4</v>
      </c>
      <c r="H9" s="11">
        <v>7860</v>
      </c>
      <c r="I9" s="11">
        <v>2</v>
      </c>
      <c r="J9" s="11">
        <v>11180</v>
      </c>
      <c r="K9" s="11">
        <v>6</v>
      </c>
      <c r="L9" s="12">
        <v>3</v>
      </c>
    </row>
    <row r="10" spans="1:12" ht="23.25" x14ac:dyDescent="0.35">
      <c r="A10" s="10" t="s">
        <v>25</v>
      </c>
      <c r="B10" s="48" t="s">
        <v>26</v>
      </c>
      <c r="C10" s="48"/>
      <c r="D10" s="48" t="s">
        <v>27</v>
      </c>
      <c r="E10" s="48"/>
      <c r="F10" s="11">
        <v>4400</v>
      </c>
      <c r="G10" s="11">
        <v>3</v>
      </c>
      <c r="H10" s="11">
        <v>4220</v>
      </c>
      <c r="I10" s="11">
        <v>5</v>
      </c>
      <c r="J10" s="11">
        <v>8620</v>
      </c>
      <c r="K10" s="11">
        <v>8</v>
      </c>
      <c r="L10" s="12">
        <v>4</v>
      </c>
    </row>
    <row r="11" spans="1:12" ht="23.25" x14ac:dyDescent="0.35">
      <c r="A11" s="10" t="s">
        <v>28</v>
      </c>
      <c r="B11" s="44" t="s">
        <v>29</v>
      </c>
      <c r="C11" s="45"/>
      <c r="D11" s="44" t="s">
        <v>40</v>
      </c>
      <c r="E11" s="45"/>
      <c r="F11" s="11">
        <v>0</v>
      </c>
      <c r="G11" s="11">
        <v>8</v>
      </c>
      <c r="H11" s="11">
        <v>0</v>
      </c>
      <c r="I11" s="11">
        <v>8</v>
      </c>
      <c r="J11" s="11">
        <v>0</v>
      </c>
      <c r="K11" s="11">
        <v>16</v>
      </c>
      <c r="L11" s="12">
        <v>7</v>
      </c>
    </row>
    <row r="12" spans="1:12" ht="21" x14ac:dyDescent="0.35">
      <c r="A12" s="13"/>
      <c r="B12" s="46"/>
      <c r="C12" s="47"/>
      <c r="D12" s="46"/>
      <c r="E12" s="47"/>
      <c r="F12" s="14"/>
      <c r="G12" s="14"/>
      <c r="H12" s="8"/>
      <c r="I12" s="14"/>
      <c r="J12" s="15"/>
      <c r="K12" s="15"/>
      <c r="L12" s="16"/>
    </row>
    <row r="13" spans="1:12" ht="16.5" thickBo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6" spans="1:12" ht="21" x14ac:dyDescent="0.35">
      <c r="A16" s="43" t="s">
        <v>30</v>
      </c>
      <c r="B16" s="43"/>
      <c r="C16" s="43"/>
      <c r="D16" s="43" t="s">
        <v>31</v>
      </c>
      <c r="E16" s="43"/>
      <c r="G16" s="43" t="s">
        <v>32</v>
      </c>
      <c r="H16" s="43"/>
      <c r="I16" s="43"/>
      <c r="J16" s="43"/>
    </row>
    <row r="17" spans="1:5" ht="21" x14ac:dyDescent="0.35">
      <c r="A17" s="43" t="s">
        <v>33</v>
      </c>
      <c r="B17" s="43"/>
      <c r="C17" s="43"/>
      <c r="D17" s="43"/>
      <c r="E17" s="43"/>
    </row>
  </sheetData>
  <mergeCells count="26">
    <mergeCell ref="A1:L1"/>
    <mergeCell ref="A2:L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G16:J16"/>
    <mergeCell ref="A17:E17"/>
    <mergeCell ref="B11:C11"/>
    <mergeCell ref="D11:E11"/>
    <mergeCell ref="B12:C12"/>
    <mergeCell ref="D12:E12"/>
    <mergeCell ref="A16:C16"/>
    <mergeCell ref="D16:E16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6" sqref="G16"/>
    </sheetView>
  </sheetViews>
  <sheetFormatPr defaultRowHeight="15.75" x14ac:dyDescent="0.25"/>
  <cols>
    <col min="1" max="1" width="6" customWidth="1"/>
    <col min="2" max="2" width="18.25" customWidth="1"/>
    <col min="3" max="3" width="4.5" customWidth="1"/>
    <col min="5" max="5" width="14.375" customWidth="1"/>
  </cols>
  <sheetData>
    <row r="1" spans="1:12" ht="34.5" thickBot="1" x14ac:dyDescent="0.55000000000000004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21.75" thickBot="1" x14ac:dyDescent="0.4">
      <c r="A2" s="52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21" x14ac:dyDescent="0.35">
      <c r="A3" s="1" t="s">
        <v>2</v>
      </c>
      <c r="B3" s="55" t="s">
        <v>36</v>
      </c>
      <c r="C3" s="55"/>
      <c r="D3" s="55" t="s">
        <v>3</v>
      </c>
      <c r="E3" s="55"/>
      <c r="F3" s="20" t="s">
        <v>4</v>
      </c>
      <c r="G3" s="20" t="s">
        <v>5</v>
      </c>
      <c r="H3" s="20" t="s">
        <v>4</v>
      </c>
      <c r="I3" s="20" t="s">
        <v>5</v>
      </c>
      <c r="J3" s="3" t="s">
        <v>6</v>
      </c>
      <c r="K3" s="20" t="s">
        <v>7</v>
      </c>
      <c r="L3" s="4" t="s">
        <v>8</v>
      </c>
    </row>
    <row r="4" spans="1:12" ht="21" x14ac:dyDescent="0.35">
      <c r="A4" s="5"/>
      <c r="B4" s="46"/>
      <c r="C4" s="47"/>
      <c r="D4" s="46"/>
      <c r="E4" s="47"/>
      <c r="F4" s="6" t="s">
        <v>42</v>
      </c>
      <c r="G4" s="6" t="s">
        <v>42</v>
      </c>
      <c r="H4" s="6" t="s">
        <v>43</v>
      </c>
      <c r="I4" s="6" t="s">
        <v>43</v>
      </c>
      <c r="J4" s="7" t="s">
        <v>44</v>
      </c>
      <c r="K4" s="8" t="s">
        <v>45</v>
      </c>
      <c r="L4" s="9" t="s">
        <v>14</v>
      </c>
    </row>
    <row r="5" spans="1:12" ht="23.25" x14ac:dyDescent="0.35">
      <c r="A5" s="10" t="s">
        <v>15</v>
      </c>
      <c r="B5" s="48" t="s">
        <v>16</v>
      </c>
      <c r="C5" s="48"/>
      <c r="D5" s="48" t="s">
        <v>38</v>
      </c>
      <c r="E5" s="48"/>
      <c r="F5" s="21">
        <v>5920</v>
      </c>
      <c r="G5" s="21">
        <v>1</v>
      </c>
      <c r="H5" s="21">
        <v>4100</v>
      </c>
      <c r="I5" s="21">
        <v>2</v>
      </c>
      <c r="J5" s="21">
        <f>F5+H5</f>
        <v>10020</v>
      </c>
      <c r="K5" s="21">
        <f>G5+I5</f>
        <v>3</v>
      </c>
      <c r="L5" s="12">
        <v>1</v>
      </c>
    </row>
    <row r="6" spans="1:12" ht="23.25" x14ac:dyDescent="0.35">
      <c r="A6" s="10" t="s">
        <v>17</v>
      </c>
      <c r="B6" s="48" t="s">
        <v>18</v>
      </c>
      <c r="C6" s="48"/>
      <c r="D6" s="48" t="s">
        <v>37</v>
      </c>
      <c r="E6" s="48"/>
      <c r="F6" s="21">
        <v>0</v>
      </c>
      <c r="G6" s="21">
        <v>6</v>
      </c>
      <c r="H6" s="21">
        <v>0</v>
      </c>
      <c r="I6" s="21">
        <v>6</v>
      </c>
      <c r="J6" s="21">
        <f t="shared" ref="J6:J11" si="0">F6+H6</f>
        <v>0</v>
      </c>
      <c r="K6" s="21">
        <f t="shared" ref="K6:K11" si="1">G6+I6</f>
        <v>12</v>
      </c>
      <c r="L6" s="12">
        <v>6</v>
      </c>
    </row>
    <row r="7" spans="1:12" ht="23.25" x14ac:dyDescent="0.35">
      <c r="A7" s="10" t="s">
        <v>19</v>
      </c>
      <c r="B7" s="48" t="s">
        <v>34</v>
      </c>
      <c r="C7" s="48"/>
      <c r="D7" s="48" t="s">
        <v>39</v>
      </c>
      <c r="E7" s="48"/>
      <c r="F7" s="21">
        <v>3320</v>
      </c>
      <c r="G7" s="21">
        <v>5</v>
      </c>
      <c r="H7" s="21">
        <v>2680</v>
      </c>
      <c r="I7" s="21">
        <v>4</v>
      </c>
      <c r="J7" s="21">
        <f t="shared" si="0"/>
        <v>6000</v>
      </c>
      <c r="K7" s="21">
        <f t="shared" si="1"/>
        <v>9</v>
      </c>
      <c r="L7" s="12">
        <v>5</v>
      </c>
    </row>
    <row r="8" spans="1:12" ht="23.25" x14ac:dyDescent="0.35">
      <c r="A8" s="10" t="s">
        <v>20</v>
      </c>
      <c r="B8" s="48" t="s">
        <v>35</v>
      </c>
      <c r="C8" s="48"/>
      <c r="D8" s="48" t="s">
        <v>21</v>
      </c>
      <c r="E8" s="48"/>
      <c r="F8" s="21">
        <v>3960</v>
      </c>
      <c r="G8" s="21">
        <v>4</v>
      </c>
      <c r="H8" s="21">
        <v>3010</v>
      </c>
      <c r="I8" s="21">
        <v>3</v>
      </c>
      <c r="J8" s="21">
        <f t="shared" si="0"/>
        <v>6970</v>
      </c>
      <c r="K8" s="21">
        <f t="shared" si="1"/>
        <v>7</v>
      </c>
      <c r="L8" s="12">
        <v>4</v>
      </c>
    </row>
    <row r="9" spans="1:12" ht="23.25" x14ac:dyDescent="0.35">
      <c r="A9" s="10" t="s">
        <v>22</v>
      </c>
      <c r="B9" s="48" t="s">
        <v>23</v>
      </c>
      <c r="C9" s="48"/>
      <c r="D9" s="48" t="s">
        <v>24</v>
      </c>
      <c r="E9" s="48"/>
      <c r="F9" s="21">
        <v>4640</v>
      </c>
      <c r="G9" s="21">
        <v>3</v>
      </c>
      <c r="H9" s="21">
        <v>4590</v>
      </c>
      <c r="I9" s="21">
        <v>1</v>
      </c>
      <c r="J9" s="21">
        <f t="shared" si="0"/>
        <v>9230</v>
      </c>
      <c r="K9" s="21">
        <f t="shared" si="1"/>
        <v>4</v>
      </c>
      <c r="L9" s="12">
        <v>2</v>
      </c>
    </row>
    <row r="10" spans="1:12" ht="23.25" x14ac:dyDescent="0.35">
      <c r="A10" s="10" t="s">
        <v>25</v>
      </c>
      <c r="B10" s="48" t="s">
        <v>26</v>
      </c>
      <c r="C10" s="48"/>
      <c r="D10" s="48" t="s">
        <v>27</v>
      </c>
      <c r="E10" s="48"/>
      <c r="F10" s="21">
        <v>5740</v>
      </c>
      <c r="G10" s="21">
        <v>2</v>
      </c>
      <c r="H10" s="21">
        <v>2425</v>
      </c>
      <c r="I10" s="21">
        <v>5</v>
      </c>
      <c r="J10" s="21">
        <f t="shared" si="0"/>
        <v>8165</v>
      </c>
      <c r="K10" s="21">
        <f t="shared" si="1"/>
        <v>7</v>
      </c>
      <c r="L10" s="12">
        <v>3</v>
      </c>
    </row>
    <row r="11" spans="1:12" ht="23.25" x14ac:dyDescent="0.35">
      <c r="A11" s="10" t="s">
        <v>28</v>
      </c>
      <c r="B11" s="44" t="s">
        <v>29</v>
      </c>
      <c r="C11" s="45"/>
      <c r="D11" s="44" t="s">
        <v>40</v>
      </c>
      <c r="E11" s="45"/>
      <c r="F11" s="21"/>
      <c r="G11" s="21">
        <v>8</v>
      </c>
      <c r="H11" s="21"/>
      <c r="I11" s="21">
        <v>8</v>
      </c>
      <c r="J11" s="21">
        <f t="shared" si="0"/>
        <v>0</v>
      </c>
      <c r="K11" s="21">
        <f t="shared" si="1"/>
        <v>16</v>
      </c>
      <c r="L11" s="12">
        <v>8</v>
      </c>
    </row>
    <row r="12" spans="1:12" ht="23.25" x14ac:dyDescent="0.35">
      <c r="A12" s="13"/>
      <c r="B12" s="46"/>
      <c r="C12" s="47"/>
      <c r="D12" s="46"/>
      <c r="E12" s="47"/>
      <c r="F12" s="14"/>
      <c r="G12" s="14"/>
      <c r="H12" s="8"/>
      <c r="I12" s="14"/>
      <c r="J12" s="21"/>
      <c r="K12" s="21"/>
      <c r="L12" s="16"/>
    </row>
    <row r="13" spans="1:12" ht="16.5" thickBot="1" x14ac:dyDescent="0.3">
      <c r="A13" s="17" t="s">
        <v>54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</sheetData>
  <mergeCells count="22">
    <mergeCell ref="B11:C11"/>
    <mergeCell ref="D11:E11"/>
    <mergeCell ref="B12:C12"/>
    <mergeCell ref="D12:E12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A1:L1"/>
    <mergeCell ref="A2:L2"/>
    <mergeCell ref="B3:C3"/>
    <mergeCell ref="D3:E3"/>
    <mergeCell ref="B4:C4"/>
    <mergeCell ref="D4:E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3" sqref="A13"/>
    </sheetView>
  </sheetViews>
  <sheetFormatPr defaultRowHeight="15.75" x14ac:dyDescent="0.25"/>
  <cols>
    <col min="1" max="1" width="6.625" customWidth="1"/>
    <col min="3" max="3" width="10.625" customWidth="1"/>
    <col min="5" max="5" width="14.5" customWidth="1"/>
    <col min="6" max="6" width="10.25" customWidth="1"/>
    <col min="8" max="8" width="9.875" customWidth="1"/>
    <col min="9" max="9" width="9.5" customWidth="1"/>
    <col min="10" max="10" width="10.625" customWidth="1"/>
  </cols>
  <sheetData>
    <row r="1" spans="1:12" ht="34.5" thickBot="1" x14ac:dyDescent="0.55000000000000004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21.75" thickBot="1" x14ac:dyDescent="0.4">
      <c r="A2" s="52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21" x14ac:dyDescent="0.35">
      <c r="A3" s="1" t="s">
        <v>2</v>
      </c>
      <c r="B3" s="55" t="s">
        <v>36</v>
      </c>
      <c r="C3" s="55"/>
      <c r="D3" s="55" t="s">
        <v>3</v>
      </c>
      <c r="E3" s="56"/>
      <c r="F3" s="1" t="s">
        <v>4</v>
      </c>
      <c r="G3" s="4" t="s">
        <v>5</v>
      </c>
      <c r="H3" s="39" t="s">
        <v>4</v>
      </c>
      <c r="I3" s="28" t="s">
        <v>5</v>
      </c>
      <c r="J3" s="35" t="s">
        <v>47</v>
      </c>
      <c r="K3" s="4" t="s">
        <v>7</v>
      </c>
      <c r="L3" s="31" t="s">
        <v>8</v>
      </c>
    </row>
    <row r="4" spans="1:12" ht="21.75" thickBot="1" x14ac:dyDescent="0.4">
      <c r="A4" s="26"/>
      <c r="B4" s="57"/>
      <c r="C4" s="58"/>
      <c r="D4" s="57"/>
      <c r="E4" s="59"/>
      <c r="F4" s="26" t="s">
        <v>52</v>
      </c>
      <c r="G4" s="42" t="s">
        <v>53</v>
      </c>
      <c r="H4" s="40" t="s">
        <v>45</v>
      </c>
      <c r="I4" s="29" t="s">
        <v>45</v>
      </c>
      <c r="J4" s="36" t="s">
        <v>46</v>
      </c>
      <c r="K4" s="27" t="s">
        <v>41</v>
      </c>
      <c r="L4" s="32" t="s">
        <v>14</v>
      </c>
    </row>
    <row r="5" spans="1:12" ht="23.25" x14ac:dyDescent="0.35">
      <c r="A5" s="24" t="s">
        <v>15</v>
      </c>
      <c r="B5" s="60" t="s">
        <v>16</v>
      </c>
      <c r="C5" s="60"/>
      <c r="D5" s="60" t="s">
        <v>38</v>
      </c>
      <c r="E5" s="61"/>
      <c r="F5" s="37">
        <v>21310</v>
      </c>
      <c r="G5" s="25">
        <v>2</v>
      </c>
      <c r="H5" s="41">
        <f>'3+4 kolo'!J5</f>
        <v>10020</v>
      </c>
      <c r="I5" s="30">
        <f>'3+4 kolo'!K5</f>
        <v>3</v>
      </c>
      <c r="J5" s="37">
        <f>F5+H5</f>
        <v>31330</v>
      </c>
      <c r="K5" s="25">
        <f>G5+I5</f>
        <v>5</v>
      </c>
      <c r="L5" s="33">
        <v>1</v>
      </c>
    </row>
    <row r="6" spans="1:12" ht="23.25" x14ac:dyDescent="0.35">
      <c r="A6" s="10" t="s">
        <v>17</v>
      </c>
      <c r="B6" s="48" t="s">
        <v>18</v>
      </c>
      <c r="C6" s="48"/>
      <c r="D6" s="48" t="s">
        <v>37</v>
      </c>
      <c r="E6" s="44"/>
      <c r="F6" s="38">
        <v>5960</v>
      </c>
      <c r="G6" s="12">
        <v>11</v>
      </c>
      <c r="H6" s="23">
        <f>'3+4 kolo'!J6</f>
        <v>0</v>
      </c>
      <c r="I6" s="22">
        <f>'3+4 kolo'!K6</f>
        <v>12</v>
      </c>
      <c r="J6" s="37">
        <f t="shared" ref="J6:J11" si="0">F6+H6</f>
        <v>5960</v>
      </c>
      <c r="K6" s="25">
        <f t="shared" ref="K6:K11" si="1">G6+I6</f>
        <v>23</v>
      </c>
      <c r="L6" s="34">
        <v>6</v>
      </c>
    </row>
    <row r="7" spans="1:12" ht="23.25" x14ac:dyDescent="0.35">
      <c r="A7" s="10" t="s">
        <v>19</v>
      </c>
      <c r="B7" s="48" t="s">
        <v>34</v>
      </c>
      <c r="C7" s="48"/>
      <c r="D7" s="48" t="s">
        <v>39</v>
      </c>
      <c r="E7" s="44"/>
      <c r="F7" s="38">
        <v>6570</v>
      </c>
      <c r="G7" s="12">
        <v>9</v>
      </c>
      <c r="H7" s="23">
        <f>'3+4 kolo'!J7</f>
        <v>6000</v>
      </c>
      <c r="I7" s="22">
        <f>'3+4 kolo'!K7</f>
        <v>9</v>
      </c>
      <c r="J7" s="37">
        <f t="shared" si="0"/>
        <v>12570</v>
      </c>
      <c r="K7" s="25">
        <f t="shared" si="1"/>
        <v>18</v>
      </c>
      <c r="L7" s="34">
        <v>5</v>
      </c>
    </row>
    <row r="8" spans="1:12" ht="23.25" x14ac:dyDescent="0.35">
      <c r="A8" s="10" t="s">
        <v>20</v>
      </c>
      <c r="B8" s="48" t="s">
        <v>35</v>
      </c>
      <c r="C8" s="48"/>
      <c r="D8" s="48" t="s">
        <v>21</v>
      </c>
      <c r="E8" s="44"/>
      <c r="F8" s="38">
        <v>14790</v>
      </c>
      <c r="G8" s="12">
        <v>6</v>
      </c>
      <c r="H8" s="23">
        <f>'3+4 kolo'!J8</f>
        <v>6970</v>
      </c>
      <c r="I8" s="22">
        <f>'3+4 kolo'!K8</f>
        <v>7</v>
      </c>
      <c r="J8" s="37">
        <f t="shared" si="0"/>
        <v>21760</v>
      </c>
      <c r="K8" s="25">
        <f t="shared" si="1"/>
        <v>13</v>
      </c>
      <c r="L8" s="34">
        <v>3</v>
      </c>
    </row>
    <row r="9" spans="1:12" ht="23.25" x14ac:dyDescent="0.35">
      <c r="A9" s="10" t="s">
        <v>22</v>
      </c>
      <c r="B9" s="48" t="s">
        <v>23</v>
      </c>
      <c r="C9" s="48"/>
      <c r="D9" s="48" t="s">
        <v>24</v>
      </c>
      <c r="E9" s="44"/>
      <c r="F9" s="38">
        <v>11180</v>
      </c>
      <c r="G9" s="12">
        <v>6</v>
      </c>
      <c r="H9" s="23">
        <f>'3+4 kolo'!J9</f>
        <v>9230</v>
      </c>
      <c r="I9" s="22">
        <f>'3+4 kolo'!K9</f>
        <v>4</v>
      </c>
      <c r="J9" s="37">
        <f t="shared" si="0"/>
        <v>20410</v>
      </c>
      <c r="K9" s="25">
        <f t="shared" si="1"/>
        <v>10</v>
      </c>
      <c r="L9" s="34">
        <v>2</v>
      </c>
    </row>
    <row r="10" spans="1:12" ht="23.25" x14ac:dyDescent="0.35">
      <c r="A10" s="10" t="s">
        <v>25</v>
      </c>
      <c r="B10" s="48" t="s">
        <v>26</v>
      </c>
      <c r="C10" s="48"/>
      <c r="D10" s="48" t="s">
        <v>27</v>
      </c>
      <c r="E10" s="44"/>
      <c r="F10" s="38">
        <v>8620</v>
      </c>
      <c r="G10" s="12">
        <v>8</v>
      </c>
      <c r="H10" s="23">
        <f>'3+4 kolo'!J10</f>
        <v>8165</v>
      </c>
      <c r="I10" s="22">
        <f>'3+4 kolo'!K10</f>
        <v>7</v>
      </c>
      <c r="J10" s="37">
        <f t="shared" si="0"/>
        <v>16785</v>
      </c>
      <c r="K10" s="25">
        <f t="shared" si="1"/>
        <v>15</v>
      </c>
      <c r="L10" s="34">
        <v>4</v>
      </c>
    </row>
    <row r="11" spans="1:12" ht="23.25" x14ac:dyDescent="0.35">
      <c r="A11" s="10" t="s">
        <v>28</v>
      </c>
      <c r="B11" s="44" t="s">
        <v>29</v>
      </c>
      <c r="C11" s="45"/>
      <c r="D11" s="44" t="s">
        <v>40</v>
      </c>
      <c r="E11" s="62"/>
      <c r="F11" s="38">
        <v>0</v>
      </c>
      <c r="G11" s="12">
        <v>16</v>
      </c>
      <c r="H11" s="23">
        <f>'3+4 kolo'!J11</f>
        <v>0</v>
      </c>
      <c r="I11" s="22">
        <f>'3+4 kolo'!K11</f>
        <v>16</v>
      </c>
      <c r="J11" s="37">
        <f t="shared" si="0"/>
        <v>0</v>
      </c>
      <c r="K11" s="25">
        <f t="shared" si="1"/>
        <v>32</v>
      </c>
      <c r="L11" s="34">
        <v>7</v>
      </c>
    </row>
    <row r="12" spans="1:12" ht="16.5" thickBo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1:12" x14ac:dyDescent="0.25">
      <c r="A13" t="s">
        <v>55</v>
      </c>
    </row>
  </sheetData>
  <mergeCells count="20">
    <mergeCell ref="B11:C11"/>
    <mergeCell ref="D11:E11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A1:L1"/>
    <mergeCell ref="A2:L2"/>
    <mergeCell ref="B3:C3"/>
    <mergeCell ref="D3:E3"/>
    <mergeCell ref="B4:C4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1+2kolo</vt:lpstr>
      <vt:lpstr>3+4 kolo</vt:lpstr>
      <vt:lpstr>Celkom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lenovo</cp:lastModifiedBy>
  <cp:lastPrinted>2020-09-27T13:04:18Z</cp:lastPrinted>
  <dcterms:created xsi:type="dcterms:W3CDTF">2020-08-04T02:43:01Z</dcterms:created>
  <dcterms:modified xsi:type="dcterms:W3CDTF">2020-09-27T13:05:13Z</dcterms:modified>
</cp:coreProperties>
</file>